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<sst xmlns="http://schemas.openxmlformats.org/spreadsheetml/2006/main" count="39" uniqueCount="39">
  <si>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</si>
  <si>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IOJ001</t>
  </si>
  <si>
    <t xml:space="preserve">U</t>
  </si>
  <si>
    <t xml:space="preserve">Segellat de pas de canonada metàl·lica, amb segellador acrílic.</t>
  </si>
  <si>
    <r>
      <rPr>
        <sz val="8.25"/>
        <color rgb="FF000000"/>
        <rFont val="Arial"/>
        <family val="2"/>
      </rPr>
      <t xml:space="preserve">Sistema de segellat de pas de canonada metàl·lica, de 110 de diàmetre exterior, en mur, de 100 mm d'espessor, amb una amplada mitjana de junt de 10,5 mm, per a protecció passiva contra incendis i garantir la resistència al foc EI 120, format per material de reomplert de nòduls de llana de roca, de 45 kg/m³ de densitat, recobert per ambdues cares per una capa de 10 mm d'espessor de segellador acrílic amb propietats ignífugues, color blanc.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</si>
  <si>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</si>
  <si>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</si>
  <si>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</si>
  <si>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</si>
  <si>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</si>
  <si>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</si>
  <si>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</si>
  <si>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mt16lra011a</t>
  </si>
  <si>
    <t xml:space="preserve">kg</t>
  </si>
  <si>
    <t xml:space="preserve">Nòduls de llana de roca, de 45 kg/m³ de densitat, per a reompliment de clivelles i junts.</t>
  </si>
  <si>
    <t xml:space="preserve">mt41phi010a</t>
  </si>
  <si>
    <t xml:space="preserve">U</t>
  </si>
  <si>
    <t xml:space="preserve">Cartutx de 310 ml de segellador acrílic amb propietats ignífugues, color blanc, per a segellat de junts i obertures lineals.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</si>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</sst>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1.000000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0.021000</v>
      </c>
      <c r="G10" s="11"/>
      <c r="H10" s="12">
        <v>2.420000</v>
      </c>
      <c r="I10" s="12"/>
      <c r="J10" s="12">
        <f ca="1">ROUND(INDIRECT(ADDRESS(ROW()+(0), COLUMN()+(-4), 1))*INDIRECT(ADDRESS(ROW()+(0), COLUMN()+(-2), 1)), 2)</f>
        <v>0.050000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0.308000</v>
      </c>
      <c r="G11" s="13"/>
      <c r="H11" s="14">
        <v>12.160000</v>
      </c>
      <c r="I11" s="14"/>
      <c r="J11" s="14">
        <f ca="1">ROUND(INDIRECT(ADDRESS(ROW()+(0), COLUMN()+(-4), 1))*INDIRECT(ADDRESS(ROW()+(0), COLUMN()+(-2), 1)), 2)</f>
        <v>3.750000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3.800000</v>
      </c>
    </row>
    <row r="13" spans="1:10" ht="13.50" thickBot="1" customHeight="1">
      <c r="A13" s="15">
        <v>2.000000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3">
        <v>0.208000</v>
      </c>
      <c r="G14" s="13"/>
      <c r="H14" s="14">
        <v>19.830000</v>
      </c>
      <c r="I14" s="14"/>
      <c r="J14" s="14">
        <f ca="1">ROUND(INDIRECT(ADDRESS(ROW()+(0), COLUMN()+(-4), 1))*INDIRECT(ADDRESS(ROW()+(0), COLUMN()+(-2), 1)), 2)</f>
        <v>4.120000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4.120000</v>
      </c>
    </row>
    <row r="16" spans="1:10" ht="13.50" thickBot="1" customHeight="1">
      <c r="A16" s="15">
        <v>3.000000</v>
      </c>
      <c r="B16" s="15"/>
      <c r="C16" s="15"/>
      <c r="D16" s="18" t="s">
        <v>24</v>
      </c>
      <c r="E16" s="18"/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19" t="s">
        <v>26</v>
      </c>
      <c r="E17" s="19"/>
      <c r="F17" s="13">
        <v>2.000000</v>
      </c>
      <c r="G17" s="13"/>
      <c r="H17" s="14">
        <f ca="1">ROUND(SUM(INDIRECT(ADDRESS(ROW()+(-2), COLUMN()+(2), 1)),INDIRECT(ADDRESS(ROW()+(-5), COLUMN()+(2), 1))), 2)</f>
        <v>7.920000</v>
      </c>
      <c r="I17" s="14"/>
      <c r="J17" s="14">
        <f ca="1">ROUND(INDIRECT(ADDRESS(ROW()+(0), COLUMN()+(-4), 1))*INDIRECT(ADDRESS(ROW()+(0), COLUMN()+(-2), 1))/100, 2)</f>
        <v>0.160000</v>
      </c>
    </row>
    <row r="18" spans="1:10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5"/>
      <c r="J18" s="26">
        <f ca="1">ROUND(SUM(INDIRECT(ADDRESS(ROW()+(-1), COLUMN()+(0), 1)),INDIRECT(ADDRESS(ROW()+(-3), COLUMN()+(0), 1)),INDIRECT(ADDRESS(ROW()+(-6), COLUMN()+(0), 1))), 2)</f>
        <v>8.080000</v>
      </c>
    </row>
    <row r="21" spans="1:10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  <c r="J21" s="27"/>
    </row>
    <row r="22" spans="1:10" ht="13.50" thickBot="1" customHeight="1">
      <c r="A22" s="28" t="s">
        <v>33</v>
      </c>
      <c r="B22" s="28"/>
      <c r="C22" s="28"/>
      <c r="D22" s="28"/>
      <c r="E22" s="29">
        <v>1072015.000000</v>
      </c>
      <c r="F22" s="29"/>
      <c r="G22" s="29">
        <v>1072016.000000</v>
      </c>
      <c r="H22" s="29"/>
      <c r="I22" s="29" t="s">
        <v>34</v>
      </c>
      <c r="J22" s="29"/>
    </row>
    <row r="23" spans="1:10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2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I15"/>
    <mergeCell ref="A16:B16"/>
    <mergeCell ref="D16:G16"/>
    <mergeCell ref="H16:I16"/>
    <mergeCell ref="A17:B17"/>
    <mergeCell ref="D17:E17"/>
    <mergeCell ref="F17:G17"/>
    <mergeCell ref="H17:I17"/>
    <mergeCell ref="A18:E18"/>
    <mergeCell ref="F18:I18"/>
    <mergeCell ref="A21:D21"/>
    <mergeCell ref="E21:F21"/>
    <mergeCell ref="G21:H21"/>
    <mergeCell ref="I21:J21"/>
    <mergeCell ref="A22:D22"/>
    <mergeCell ref="E22:F23"/>
    <mergeCell ref="G22:H23"/>
    <mergeCell ref="I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