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<sst xmlns="http://schemas.openxmlformats.org/spreadsheetml/2006/main" count="39" uniqueCount="39">
  <si>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</si>
  <si>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IOJ002</t>
  </si>
  <si>
    <t xml:space="preserve">m</t>
  </si>
  <si>
    <t xml:space="preserve">Segellat de junt de dilatació, amb segellador elàstic.</t>
  </si>
  <si>
    <r>
      <rPr>
        <sz val="8.25"/>
        <color rgb="FF000000"/>
        <rFont val="Arial"/>
        <family val="2"/>
      </rPr>
      <t xml:space="preserve">Sistema de segellat de junt de dilatació vertical en mur, amb una amplada mitjana de junt de 6 mm, per a protecció passiva contra incendis i garantir la resistència al foc EI 180, format per material de reomplert de panell rígid de llana mineral, segons UNE-EN 13162, no revestit, de 40 mm d'espessor, resistència tèrmica 1,1 m²K/W, conductivitat tèrmica 0,035 W/(mK), recobert per ambdues cares per una capa de 6 mm d'espessor de segellador elàstic de silicona amb propietats ignífugues,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</si>
  <si>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</si>
  <si>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</si>
  <si>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</si>
  <si>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</si>
  <si>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</si>
  <si>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</si>
  <si>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</si>
  <si>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mt16lra010b</t>
  </si>
  <si>
    <t xml:space="preserve">m²</t>
  </si>
  <si>
    <t xml:space="preserve">Panell rígid de llana mineral, segons UNE-EN 13162, no revestit, de 40 mm d'espessor, resistència tèrmica 1,1 m²K/W, conductivitat tèrmica 0,035 W/(mK).</t>
  </si>
  <si>
    <t xml:space="preserve">mt41phi020a</t>
  </si>
  <si>
    <t xml:space="preserve">U</t>
  </si>
  <si>
    <t xml:space="preserve">Cartutx de 310 ml de segellador elàstic de silicona amb propietats ignífugues, color blanc, per a segellat de junts i obertures lineals.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</si>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</sst>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6.16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0.041000</v>
      </c>
      <c r="H10" s="11"/>
      <c r="I10" s="12">
        <v>11.560000</v>
      </c>
      <c r="J10" s="12"/>
      <c r="K10" s="12">
        <f ca="1">ROUND(INDIRECT(ADDRESS(ROW()+(0), COLUMN()+(-4), 1))*INDIRECT(ADDRESS(ROW()+(0), COLUMN()+(-2), 1)), 2)</f>
        <v>0.470000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0.232000</v>
      </c>
      <c r="H11" s="13"/>
      <c r="I11" s="14">
        <v>15.700000</v>
      </c>
      <c r="J11" s="14"/>
      <c r="K11" s="14">
        <f ca="1">ROUND(INDIRECT(ADDRESS(ROW()+(0), COLUMN()+(-4), 1))*INDIRECT(ADDRESS(ROW()+(0), COLUMN()+(-2), 1)), 2)</f>
        <v>3.640000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4.110000</v>
      </c>
    </row>
    <row r="13" spans="1:11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0.119000</v>
      </c>
      <c r="H14" s="13"/>
      <c r="I14" s="14">
        <v>19.830000</v>
      </c>
      <c r="J14" s="14"/>
      <c r="K14" s="14">
        <f ca="1">ROUND(INDIRECT(ADDRESS(ROW()+(0), COLUMN()+(-4), 1))*INDIRECT(ADDRESS(ROW()+(0), COLUMN()+(-2), 1)), 2)</f>
        <v>2.360000</v>
      </c>
    </row>
    <row r="15" spans="1:11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9"/>
      <c r="K15" s="17">
        <f ca="1">ROUND(SUM(INDIRECT(ADDRESS(ROW()+(-1), COLUMN()+(0), 1))), 2)</f>
        <v>2.360000</v>
      </c>
    </row>
    <row r="16" spans="1:11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2.000000</v>
      </c>
      <c r="H17" s="13"/>
      <c r="I17" s="14">
        <f ca="1">ROUND(SUM(INDIRECT(ADDRESS(ROW()+(-2), COLUMN()+(2), 1)),INDIRECT(ADDRESS(ROW()+(-5), COLUMN()+(2), 1))), 2)</f>
        <v>6.470000</v>
      </c>
      <c r="J17" s="14"/>
      <c r="K17" s="14">
        <f ca="1">ROUND(INDIRECT(ADDRESS(ROW()+(0), COLUMN()+(-4), 1))*INDIRECT(ADDRESS(ROW()+(0), COLUMN()+(-2), 1))/100, 2)</f>
        <v>0.130000</v>
      </c>
    </row>
    <row r="18" spans="1:11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6.600000</v>
      </c>
    </row>
    <row r="21" spans="1:11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  <c r="K21" s="27"/>
    </row>
    <row r="22" spans="1:11" ht="13.50" thickBot="1" customHeight="1">
      <c r="A22" s="28" t="s">
        <v>33</v>
      </c>
      <c r="B22" s="28"/>
      <c r="C22" s="28"/>
      <c r="D22" s="28"/>
      <c r="E22" s="28"/>
      <c r="F22" s="29">
        <v>1072015.000000</v>
      </c>
      <c r="G22" s="29"/>
      <c r="H22" s="29">
        <v>1072016.000000</v>
      </c>
      <c r="I22" s="29"/>
      <c r="J22" s="29" t="s">
        <v>34</v>
      </c>
      <c r="K22" s="29"/>
    </row>
    <row r="23" spans="1:11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J15"/>
    <mergeCell ref="A16:B16"/>
    <mergeCell ref="C16:D16"/>
    <mergeCell ref="E16:H16"/>
    <mergeCell ref="I16:J16"/>
    <mergeCell ref="A17:B17"/>
    <mergeCell ref="C17:D17"/>
    <mergeCell ref="E17:F17"/>
    <mergeCell ref="G17:H17"/>
    <mergeCell ref="I17:J17"/>
    <mergeCell ref="A18:F18"/>
    <mergeCell ref="G18:J18"/>
    <mergeCell ref="A21:E21"/>
    <mergeCell ref="F21:G21"/>
    <mergeCell ref="H21:I21"/>
    <mergeCell ref="J21:K21"/>
    <mergeCell ref="A22:E22"/>
    <mergeCell ref="F22:G23"/>
    <mergeCell ref="H22:I23"/>
    <mergeCell ref="J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