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<sst xmlns="http://schemas.openxmlformats.org/spreadsheetml/2006/main" count="39" uniqueCount="39">
  <si>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</si>
  <si>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IOJ003</t>
  </si>
  <si>
    <t xml:space="preserve">U</t>
  </si>
  <si>
    <t xml:space="preserve">Segellat de pas de cables, malls de cables i canalitzacions de cables de petites o mitjanes dimensions, amb massilla intumescent.</t>
  </si>
  <si>
    <r>
      <rPr>
        <sz val="8.25"/>
        <color rgb="FF000000"/>
        <rFont val="Arial"/>
        <family val="2"/>
      </rPr>
      <t xml:space="preserve">Sistema de segellat de pas de cables amb aïllament, de diàmetre exterior menor o igual de 21 mm, en mur, de 100 mm d'espessor, a través d'una obertura de 100 mm d'amplada i 100 mm d'altura, per a protecció passiva contra incendis i garantir la resistència al foc EI 120, format per material de reomplert de nòduls de llana de roca, de 45 kg/m³ de densitat, recobert per ambdues cares per una capa de 25 mm d'espessor de massilla intumescent amb propietats ignífugues, color gris antracita.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</si>
  <si>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</si>
  <si>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</si>
  <si>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</si>
  <si>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</si>
  <si>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</si>
  <si>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</si>
  <si>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</si>
  <si>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mt16lra011a</t>
  </si>
  <si>
    <t xml:space="preserve">kg</t>
  </si>
  <si>
    <t xml:space="preserve">Nòduls de llana de roca, de 45 kg/m³ de densitat, per a reompliment de clivelles i junts.</t>
  </si>
  <si>
    <t xml:space="preserve">mt41phi040a</t>
  </si>
  <si>
    <t xml:space="preserve">U</t>
  </si>
  <si>
    <t xml:space="preserve">Cartutx de 310 ml de massilla intumescent amb propietats ignífugues, color gris antracita, per a segellat de junts i obertures.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</si>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</sst>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0.022000</v>
      </c>
      <c r="G10" s="11"/>
      <c r="H10" s="12">
        <v>2.420000</v>
      </c>
      <c r="I10" s="12">
        <f ca="1">ROUND(INDIRECT(ADDRESS(ROW()+(0), COLUMN()+(-3), 1))*INDIRECT(ADDRESS(ROW()+(0), COLUMN()+(-1), 1)), 2)</f>
        <v>0.050000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1.611000</v>
      </c>
      <c r="G11" s="13"/>
      <c r="H11" s="14">
        <v>12.260000</v>
      </c>
      <c r="I11" s="14">
        <f ca="1">ROUND(INDIRECT(ADDRESS(ROW()+(0), COLUMN()+(-3), 1))*INDIRECT(ADDRESS(ROW()+(0), COLUMN()+(-1), 1)), 2)</f>
        <v>19.750000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19.800000</v>
      </c>
    </row>
    <row r="13" spans="1:9" ht="13.50" thickBot="1" customHeight="1">
      <c r="A13" s="15">
        <v>2.000000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3">
        <v>0.356000</v>
      </c>
      <c r="G14" s="13"/>
      <c r="H14" s="14">
        <v>19.830000</v>
      </c>
      <c r="I14" s="14">
        <f ca="1">ROUND(INDIRECT(ADDRESS(ROW()+(0), COLUMN()+(-3), 1))*INDIRECT(ADDRESS(ROW()+(0), COLUMN()+(-1), 1)), 2)</f>
        <v>7.060000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7.060000</v>
      </c>
    </row>
    <row r="16" spans="1:9" ht="13.50" thickBot="1" customHeight="1">
      <c r="A16" s="15">
        <v>3.000000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3">
        <v>2.000000</v>
      </c>
      <c r="G17" s="13"/>
      <c r="H17" s="14">
        <f ca="1">ROUND(SUM(INDIRECT(ADDRESS(ROW()+(-2), COLUMN()+(1), 1)),INDIRECT(ADDRESS(ROW()+(-5), COLUMN()+(1), 1))), 2)</f>
        <v>26.860000</v>
      </c>
      <c r="I17" s="14">
        <f ca="1">ROUND(INDIRECT(ADDRESS(ROW()+(0), COLUMN()+(-3), 1))*INDIRECT(ADDRESS(ROW()+(0), COLUMN()+(-1), 1))/100, 2)</f>
        <v>0.540000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1)),INDIRECT(ADDRESS(ROW()+(-6), COLUMN()+(0), 1))), 2)</f>
        <v>27.400000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1072015.000000</v>
      </c>
      <c r="F22" s="29"/>
      <c r="G22" s="29">
        <v>1072016.000000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