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<sst xmlns="http://schemas.openxmlformats.org/spreadsheetml/2006/main" count="42" uniqueCount="42">
  <si>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</si>
  <si>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IOJ007</t>
  </si>
  <si>
    <t xml:space="preserve">U</t>
  </si>
  <si>
    <t xml:space="preserve">Segellat de pas de cables, manats de cables, safates de cables i canalitzacions de cables de mitjanes dimensions, amb pintura i panell de llana mineral.</t>
  </si>
  <si>
    <r>
      <rPr>
        <sz val="8.25"/>
        <color rgb="FF000000"/>
        <rFont val="Arial"/>
        <family val="2"/>
      </rPr>
      <t xml:space="preserve">Sistema de segellat de pas de cables amb aïllament, de diàmetre exterior menor o igual de 80 mm, en mur, de 150 mm d'espessor, a través d'una obertura de 200 mm d'amplada i 200 mm d'altura, per a protecció passiva contra incendis i garantir la resistència al foc EI 90, format per dos panells rígids de llana mineral, segons UNE-EN 13162, no revestit, de 50 mm d'espessor, resistència tèrmica 1,4 m²K/W, conductivitat tèrmica 0,035 W/(mK), revestits per la seva cara exterior amb una capa de 0,7 mm d'espessor de pintura amb propietats ignífugues, color blanc i una altra capa de la mateixa pintura, de 0,7 mm d'espessor aplicada sobre cables i canalitzacions de cables, en una longitud de 150 mm, i segellat de juntes amb segellador acrílic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</si>
  <si>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</si>
  <si>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</si>
  <si>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</si>
  <si>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</si>
  <si>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</si>
  <si>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</si>
  <si>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</si>
  <si>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mt41phi070a</t>
  </si>
  <si>
    <t xml:space="preserve">kg</t>
  </si>
  <si>
    <t xml:space="preserve">Pintura amb propietats ignífugues, color blanc, per a segellat de penetracions.</t>
  </si>
  <si>
    <t xml:space="preserve">mt16lra010c</t>
  </si>
  <si>
    <t xml:space="preserve">m²</t>
  </si>
  <si>
    <t xml:space="preserve">Panell rígid de llana mineral, segons UNE-EN 13162, no revestit, de 50 mm d'espessor, resistència tèrmica 1,4 m²K/W, conductivitat tèrmica 0,035 W/(mK).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</si>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</sst>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0.166000</v>
      </c>
      <c r="G10" s="11"/>
      <c r="H10" s="12">
        <v>29.750000</v>
      </c>
      <c r="I10" s="12">
        <f ca="1">ROUND(INDIRECT(ADDRESS(ROW()+(0), COLUMN()+(-3), 1))*INDIRECT(ADDRESS(ROW()+(0), COLUMN()+(-1), 1)), 2)</f>
        <v>4.940000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0.080000</v>
      </c>
      <c r="G11" s="11"/>
      <c r="H11" s="12">
        <v>14.440000</v>
      </c>
      <c r="I11" s="12">
        <f ca="1">ROUND(INDIRECT(ADDRESS(ROW()+(0), COLUMN()+(-3), 1))*INDIRECT(ADDRESS(ROW()+(0), COLUMN()+(-1), 1)), 2)</f>
        <v>1.160000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1.290000</v>
      </c>
      <c r="G12" s="13"/>
      <c r="H12" s="14">
        <v>12.160000</v>
      </c>
      <c r="I12" s="14">
        <f ca="1">ROUND(INDIRECT(ADDRESS(ROW()+(0), COLUMN()+(-3), 1))*INDIRECT(ADDRESS(ROW()+(0), COLUMN()+(-1), 1)), 2)</f>
        <v>15.690000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21.790000</v>
      </c>
    </row>
    <row r="14" spans="1:9" ht="13.50" thickBot="1" customHeight="1">
      <c r="A14" s="15">
        <v>2.000000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0.257000</v>
      </c>
      <c r="G15" s="13"/>
      <c r="H15" s="14">
        <v>19.830000</v>
      </c>
      <c r="I15" s="14">
        <f ca="1">ROUND(INDIRECT(ADDRESS(ROW()+(0), COLUMN()+(-3), 1))*INDIRECT(ADDRESS(ROW()+(0), COLUMN()+(-1), 1)), 2)</f>
        <v>5.100000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5.100000</v>
      </c>
    </row>
    <row r="17" spans="1:9" ht="13.50" thickBot="1" customHeight="1">
      <c r="A17" s="15">
        <v>3.000000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2.000000</v>
      </c>
      <c r="G18" s="13"/>
      <c r="H18" s="14">
        <f ca="1">ROUND(SUM(INDIRECT(ADDRESS(ROW()+(-2), COLUMN()+(1), 1)),INDIRECT(ADDRESS(ROW()+(-5), COLUMN()+(1), 1))), 2)</f>
        <v>26.890000</v>
      </c>
      <c r="I18" s="14">
        <f ca="1">ROUND(INDIRECT(ADDRESS(ROW()+(0), COLUMN()+(-3), 1))*INDIRECT(ADDRESS(ROW()+(0), COLUMN()+(-1), 1))/100, 2)</f>
        <v>0.540000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27.430000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1072015.000000</v>
      </c>
      <c r="F23" s="29"/>
      <c r="G23" s="29">
        <v>1072016.000000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