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<sst xmlns="http://schemas.openxmlformats.org/spreadsheetml/2006/main" count="32" uniqueCount="32">
  <si>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</si>
  <si>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IOJ014</t>
  </si>
  <si>
    <t xml:space="preserve">U</t>
  </si>
  <si>
    <t xml:space="preserve">Segellat de pas de canonada combustible amb abraçadora intumescent en rotllo tallafoc.</t>
  </si>
  <si>
    <r>
      <rPr>
        <sz val="8.25"/>
        <color rgb="FF000000"/>
        <rFont val="Arial"/>
        <family val="2"/>
      </rPr>
      <t xml:space="preserve">Sistema de segellat de pas de canonada recta, de PVC, de 32 mm de diàmetre nominal exterior, i d'entre 1,9 i 12,3 mm d'espessor, en mur, de 100 mm d'espessor, per a protecció passiva contra incendis i garantir la resistència al foc EI 120, format per material de reomplert de segellador acrílic amb propietats ignífugues, color blanc, abraçadora intumescent en rotllo amb propietats ignífugues, de 2580x52x17 mm, a cada cara del mur, fixada amb 2 ancoratges mecànics tipus cargol de cap rodó amb estrella interior de sis puntes per a clau Torx, d'acer galvanitzat, 6x40 5, de 6 mm de diàmetre i 40 mm de longitud.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</si>
  <si>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</si>
  <si>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</si>
  <si>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</si>
  <si>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</si>
  <si>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</si>
  <si>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</si>
  <si>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</si>
  <si>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mt41phi010a</t>
  </si>
  <si>
    <t xml:space="preserve">U</t>
  </si>
  <si>
    <t xml:space="preserve">Cartutx de 310 ml de segellador acrílic amb propietats ignífugues, color blanc, per a segellat de junts i obertures lineals.</t>
  </si>
  <si>
    <t xml:space="preserve">mt41phi105a</t>
  </si>
  <si>
    <t xml:space="preserve">U</t>
  </si>
  <si>
    <t xml:space="preserve">Abraçadora intumescent en rotllo amb propietats ignífugues, de 2580x52x17 mm, per a canonada combustible, inclús grapes de tancament i ganxos curts de fixació.</t>
  </si>
  <si>
    <t xml:space="preserve">mt26ahi110a</t>
  </si>
  <si>
    <t xml:space="preserve">U</t>
  </si>
  <si>
    <t xml:space="preserve">Ancoratge mecànic tipus cargol de cap rodó amb estrella interior de sis puntes per a clau Torx, d'acer galvanitzat, 6x40 5, de 6 mm de diàmetre i 40 mm de longitud, per a fixació sobre elements de formigó, fissurats o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</si>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</sst>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2.75" customWidth="1"/>
    <col min="6" max="6" width="11.2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0.254000</v>
      </c>
      <c r="F10" s="12">
        <v>12.160000</v>
      </c>
      <c r="G10" s="12">
        <f ca="1">ROUND(INDIRECT(ADDRESS(ROW()+(0), COLUMN()+(-2), 1))*INDIRECT(ADDRESS(ROW()+(0), COLUMN()+(-1), 1)), 2)</f>
        <v>3.090000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0.116000</v>
      </c>
      <c r="F11" s="12">
        <v>278.660000</v>
      </c>
      <c r="G11" s="12">
        <f ca="1">ROUND(INDIRECT(ADDRESS(ROW()+(0), COLUMN()+(-2), 1))*INDIRECT(ADDRESS(ROW()+(0), COLUMN()+(-1), 1)), 2)</f>
        <v>32.320000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4.000000</v>
      </c>
      <c r="F12" s="14">
        <v>0.290000</v>
      </c>
      <c r="G12" s="14">
        <f ca="1">ROUND(INDIRECT(ADDRESS(ROW()+(0), COLUMN()+(-2), 1))*INDIRECT(ADDRESS(ROW()+(0), COLUMN()+(-1), 1)), 2)</f>
        <v>1.160000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36.570000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0.356000</v>
      </c>
      <c r="F15" s="14">
        <v>23.780000</v>
      </c>
      <c r="G15" s="14">
        <f ca="1">ROUND(INDIRECT(ADDRESS(ROW()+(0), COLUMN()+(-2), 1))*INDIRECT(ADDRESS(ROW()+(0), COLUMN()+(-1), 1)), 2)</f>
        <v>8.470000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8.470000</v>
      </c>
    </row>
    <row r="17" spans="1:7" ht="13.50" thickBot="1" customHeight="1">
      <c r="A17" s="15">
        <v>3.000000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2.000000</v>
      </c>
      <c r="F18" s="14">
        <f ca="1">ROUND(SUM(INDIRECT(ADDRESS(ROW()+(-2), COLUMN()+(1), 1)),INDIRECT(ADDRESS(ROW()+(-5), COLUMN()+(1), 1))), 2)</f>
        <v>45.040000</v>
      </c>
      <c r="G18" s="14">
        <f ca="1">ROUND(INDIRECT(ADDRESS(ROW()+(0), COLUMN()+(-2), 1))*INDIRECT(ADDRESS(ROW()+(0), COLUMN()+(-1), 1))/100, 2)</f>
        <v>0.900000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45.940000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