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<sst xmlns="http://schemas.openxmlformats.org/spreadsheetml/2006/main" count="45" uniqueCount="45">
  <si>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</si>
  <si>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IOJ022</t>
  </si>
  <si>
    <t xml:space="preserve">m</t>
  </si>
  <si>
    <t xml:space="preserve">Protecció passiva contra incendis d'estructura metàl·lica, amb panells de llana de roca, sistema "ROCKWOOL".</t>
  </si>
  <si>
    <r>
      <rPr>
        <sz val="8.25"/>
        <color rgb="FF000000"/>
        <rFont val="Arial"/>
        <family val="2"/>
      </rPr>
      <t xml:space="preserve">Sistema de protecció passiva contra incendis de biga d'acer HEA 100, protegida en 3 cares i amb una resistència al foc de 30 minuts, mitjançant recobriment amb panell rígid de llana de roca, Conlit P "ROCKWOOL", no revestit, de 25 mm d'espessor, fixat amb adhesiu Cola Conlit "ROCKWOOL" i cargols de fixació. Inclús peces suport tallades del mateix panell.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</si>
  <si>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</si>
  <si>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</si>
  <si>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</si>
  <si>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</si>
  <si>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</si>
  <si>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</si>
  <si>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</si>
  <si>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mt16lrw080ca</t>
  </si>
  <si>
    <t xml:space="preserve">m²</t>
  </si>
  <si>
    <t xml:space="preserve">Panell rígid de llana de roca Conlit 150 P "ROCKWOOL", segons UNE-EN 13162, no revestit, de 25 mm d'espessor, resistència tèrmica 0,609756 m²K/W, conductivitat tèrmica 0,035 W/(mK), densitat 180 kg/m³, calor específic 0,84 J/kgK i factor de resistència a la difusió del vapor d'aigua 1,3, Euroclasse A1 de reacció al foc, per protecció contra incendis d'elements constructius.</t>
  </si>
  <si>
    <t xml:space="preserve">mt16lrw081b</t>
  </si>
  <si>
    <t xml:space="preserve">kg</t>
  </si>
  <si>
    <t xml:space="preserve">Adhesiu a base de silicats, d'adormiment lent, Cola Conlit "ROCKWOOL", per a encolat de peces de llana de roca tipus Conlit, entre elles i a suports d'acer, en instal·lacions sotmeses a altes temperatures o elements de protecció passiva contra incendis.</t>
  </si>
  <si>
    <t xml:space="preserve">mt16lrw082sa</t>
  </si>
  <si>
    <t xml:space="preserve">U</t>
  </si>
  <si>
    <t xml:space="preserve">Cargol d'unió de filferro d'acer galvanitzat en forma d'hèlix, Conlit ACR 50 "ROCKWOOL", de 50 mm de longitud, per a panells de llana de roca.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</si>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</sst>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80" customWidth="1"/>
    <col min="4" max="4" width="74.80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1.000000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0.321000</v>
      </c>
      <c r="G10" s="11"/>
      <c r="H10" s="12">
        <v>17.350000</v>
      </c>
      <c r="I10" s="12">
        <f ca="1">ROUND(INDIRECT(ADDRESS(ROW()+(0), COLUMN()+(-3), 1))*INDIRECT(ADDRESS(ROW()+(0), COLUMN()+(-1), 1)), 2)</f>
        <v>5.570000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0.073000</v>
      </c>
      <c r="G11" s="11"/>
      <c r="H11" s="12">
        <v>8.430000</v>
      </c>
      <c r="I11" s="12">
        <f ca="1">ROUND(INDIRECT(ADDRESS(ROW()+(0), COLUMN()+(-3), 1))*INDIRECT(ADDRESS(ROW()+(0), COLUMN()+(-1), 1)), 2)</f>
        <v>0.620000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9.000000</v>
      </c>
      <c r="G12" s="13"/>
      <c r="H12" s="14">
        <v>2.590000</v>
      </c>
      <c r="I12" s="14">
        <f ca="1">ROUND(INDIRECT(ADDRESS(ROW()+(0), COLUMN()+(-3), 1))*INDIRECT(ADDRESS(ROW()+(0), COLUMN()+(-1), 1)), 2)</f>
        <v>23.310000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29.500000</v>
      </c>
    </row>
    <row r="14" spans="1:9" ht="13.50" thickBot="1" customHeight="1">
      <c r="A14" s="15">
        <v>2.000000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0.156000</v>
      </c>
      <c r="G15" s="11"/>
      <c r="H15" s="12">
        <v>24.570000</v>
      </c>
      <c r="I15" s="12">
        <f ca="1">ROUND(INDIRECT(ADDRESS(ROW()+(0), COLUMN()+(-3), 1))*INDIRECT(ADDRESS(ROW()+(0), COLUMN()+(-1), 1)), 2)</f>
        <v>3.830000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0.156000</v>
      </c>
      <c r="G16" s="13"/>
      <c r="H16" s="14">
        <v>21.140000</v>
      </c>
      <c r="I16" s="14">
        <f ca="1">ROUND(INDIRECT(ADDRESS(ROW()+(0), COLUMN()+(-3), 1))*INDIRECT(ADDRESS(ROW()+(0), COLUMN()+(-1), 1)), 2)</f>
        <v>3.300000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7.130000</v>
      </c>
    </row>
    <row r="18" spans="1:9" ht="13.50" thickBot="1" customHeight="1">
      <c r="A18" s="15">
        <v>3.000000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2.000000</v>
      </c>
      <c r="G19" s="13"/>
      <c r="H19" s="14">
        <f ca="1">ROUND(SUM(INDIRECT(ADDRESS(ROW()+(-2), COLUMN()+(1), 1)),INDIRECT(ADDRESS(ROW()+(-6), COLUMN()+(1), 1))), 2)</f>
        <v>36.630000</v>
      </c>
      <c r="I19" s="14">
        <f ca="1">ROUND(INDIRECT(ADDRESS(ROW()+(0), COLUMN()+(-3), 1))*INDIRECT(ADDRESS(ROW()+(0), COLUMN()+(-1), 1))/100, 2)</f>
        <v>0.730000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37.360000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1072015.000000</v>
      </c>
      <c r="F24" s="29"/>
      <c r="G24" s="29">
        <v>1072016.000000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