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<sst xmlns="http://schemas.openxmlformats.org/spreadsheetml/2006/main" count="83" uniqueCount="83">
  <si>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</si>
  <si>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</si>
  <si>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</si>
  <si>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</si>
  <si>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15 µs i radi de protecció de 32 m per a un nivell de protecció 1 segons DB SUA Seguretat d'utilització i accessibilitat (CTE), col·locat en coberta sobre màstil d'acer galvanitzat en calent, de 1 1/2" de diàmetre i 6 m de longitud. Inclús suports, peces especials, platina conductora de coure estanyat,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</si>
  <si>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</si>
  <si>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</si>
  <si>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</si>
  <si>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</si>
  <si>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</si>
  <si>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</si>
  <si>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</si>
  <si>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mt41pea010bia</t>
  </si>
  <si>
    <t xml:space="preserve">U</t>
  </si>
  <si>
    <t xml:space="preserve">Parallamps tipus "PDC" amb dispositiu d'encebament de polsat elèctric, avanç en l'encebat de 15 µs i radi de protecció de 32 m per a un nivell de protecció 1 segons DB SUA Seguretat d'utilització i accessibilitat (CTE), de 1 m d'altura, segons UNE 21186.</t>
  </si>
  <si>
    <t xml:space="preserve">mt41paa010a</t>
  </si>
  <si>
    <t xml:space="preserve">U</t>
  </si>
  <si>
    <t xml:space="preserve">Peça d'adaptació capçal-màstil i acoblament capçal-màstil-conductor, de llautó, per a màstil de 1 1/2" i baixant interior amb cable de coure de 8 a 10 mm de diàmetre o platina conductora de coure estanyat de 30x2 mm.</t>
  </si>
  <si>
    <t xml:space="preserve">mt41paa020a</t>
  </si>
  <si>
    <t xml:space="preserve">U</t>
  </si>
  <si>
    <t xml:space="preserve">Màstil d'acer galvanitzat en calent, de 1 1/2" de diàmetre i 6 m de longitud, per a fixació a mur o estructura.</t>
  </si>
  <si>
    <t xml:space="preserve">mt41paa040a</t>
  </si>
  <si>
    <t xml:space="preserve">U</t>
  </si>
  <si>
    <t xml:space="preserve">Trípode d'ancoratge per a màstil, amb placa base de 500x500x10 mm, d'acer galvanitzat en calent, de 1 m de longitud, per a fixar amb cargols a coberta.</t>
  </si>
  <si>
    <t xml:space="preserve">mt41pca010a</t>
  </si>
  <si>
    <t xml:space="preserve">m</t>
  </si>
  <si>
    <t xml:space="preserve">Platina conductora de coure estanyat, nua, de 30x2 mm.</t>
  </si>
  <si>
    <t xml:space="preserve">mt41paa056a</t>
  </si>
  <si>
    <t xml:space="preserve">U</t>
  </si>
  <si>
    <t xml:space="preserve">Suport piramidal per a conductor de 8 mm de diàmetre o platina conductora d'entre 30x2 mm i 30x3,5 mm de secció, per a fixació de la grapa a superfícies horitzontals.</t>
  </si>
  <si>
    <t xml:space="preserve">mt41paa050a</t>
  </si>
  <si>
    <t xml:space="preserve">U</t>
  </si>
  <si>
    <t xml:space="preserve">Grapa d'acer inoxidable, per a fixació de platina conductora d'entre 30x2 mm i 30x3,5 mm de secció a paret.</t>
  </si>
  <si>
    <t xml:space="preserve">mt41paa070a</t>
  </si>
  <si>
    <t xml:space="preserve">U</t>
  </si>
  <si>
    <t xml:space="preserve">Via d'espurnes, per a màstil d'antena i connexió a platina de coure estanyat.</t>
  </si>
  <si>
    <t xml:space="preserve">mt41paa080a</t>
  </si>
  <si>
    <t xml:space="preserve">U</t>
  </si>
  <si>
    <t xml:space="preserve">Via d'espurnes, per a unió de preses de terra.</t>
  </si>
  <si>
    <t xml:space="preserve">mt41paa053a</t>
  </si>
  <si>
    <t xml:space="preserve">U</t>
  </si>
  <si>
    <t xml:space="preserve">Maneguet de llautó de 55x55 mm amb placa intermèdia, per a unió múltiple de cables de coure de 8 a 10 mm de diàmetre i platines conductores de coure estanyat de 30x2 mm.</t>
  </si>
  <si>
    <t xml:space="preserve">mt41paa060a</t>
  </si>
  <si>
    <t xml:space="preserve">U</t>
  </si>
  <si>
    <t xml:space="preserve">Comptador mecànic dels impactes de llamp rebuts pel sistema de protecció.</t>
  </si>
  <si>
    <t xml:space="preserve">mt41paa052a</t>
  </si>
  <si>
    <t xml:space="preserve">U</t>
  </si>
  <si>
    <t xml:space="preserve">Maneguet seccionador de llautó, de 70x50x15 mm, amb sistema de frontissa, per a unió de platines conductores d'entre 30x2 mm i 30x3,5 mm de secció.</t>
  </si>
  <si>
    <t xml:space="preserve">mt41pca020a</t>
  </si>
  <si>
    <t xml:space="preserve">U</t>
  </si>
  <si>
    <t xml:space="preserve">Tub d'acer galvanitzat, de 2 m de longitud, per a la protecció de la baixada de la platina conductora.</t>
  </si>
  <si>
    <t xml:space="preserve">mt35ata010a</t>
  </si>
  <si>
    <t xml:space="preserve">U</t>
  </si>
  <si>
    <t xml:space="preserve">Pericó de polipropilè per a connexió a terra, de 250x250x250 mm, amb tapa de registre.</t>
  </si>
  <si>
    <t xml:space="preserve">mt35ata020a</t>
  </si>
  <si>
    <t xml:space="preserve">U</t>
  </si>
  <si>
    <t xml:space="preserve">Pont per a comprovació de connexió de terra de l'instal·lació elèctrica.</t>
  </si>
  <si>
    <t xml:space="preserve">mt35ate020a</t>
  </si>
  <si>
    <t xml:space="preserve">U</t>
  </si>
  <si>
    <t xml:space="preserve">Elèctrode per a xarxa de connexió a terra couratge amb 254 µm, fabricat en acer, de 14,3 mm de diàmetre i 2 m de longitud.</t>
  </si>
  <si>
    <t xml:space="preserve">mt41paa140a</t>
  </si>
  <si>
    <t xml:space="preserve">U</t>
  </si>
  <si>
    <t xml:space="preserve">Peça de llautó, per a unió d'elèctrode de presa de terra a cable de coure de 8 a 10 mm de diàmetre o platina conductora de coure estanyat de 30x2 mm.</t>
  </si>
  <si>
    <t xml:space="preserve">mt35ate010a</t>
  </si>
  <si>
    <t xml:space="preserve">U</t>
  </si>
  <si>
    <t xml:space="preserve">Elèctrode dinàmic per a xarxa de connexió a terra, de 28 mm de diàmetre i 2,5 m de longitud, de llarga durada, amb efecte condensador.</t>
  </si>
  <si>
    <t xml:space="preserve">mt35ata030a</t>
  </si>
  <si>
    <t xml:space="preserve">U</t>
  </si>
  <si>
    <t xml:space="preserve">Pot de 5 kg de gel concentrat, ecològic i no corrosiu,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</si>
  <si>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</si>
  <si>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</si>
  <si>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</si>
  <si>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</si>
  <si>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</si>
  <si>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</si>
  <si>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</si>
  <si>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</si>
  <si>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</si>
  <si>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</si>
  <si>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</si>
  <si>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</si>
  <si>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506,74€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</si>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</sst>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1620.46</v>
      </c>
      <c r="H10" s="12">
        <f ca="1">ROUND(INDIRECT(ADDRESS(ROW()+(0), COLUMN()+(-2), 1))*INDIRECT(ADDRESS(ROW()+(0), COLUMN()+(-1), 1)), 2)</f>
        <v>1620.46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73.57</v>
      </c>
      <c r="H11" s="12">
        <f ca="1">ROUND(INDIRECT(ADDRESS(ROW()+(0), COLUMN()+(-2), 1))*INDIRECT(ADDRESS(ROW()+(0), COLUMN()+(-1), 1)), 2)</f>
        <v>73.57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257.48</v>
      </c>
      <c r="H12" s="12">
        <f ca="1">ROUND(INDIRECT(ADDRESS(ROW()+(0), COLUMN()+(-2), 1))*INDIRECT(ADDRESS(ROW()+(0), COLUMN()+(-1), 1)), 2)</f>
        <v>257.48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464.4</v>
      </c>
      <c r="H13" s="12">
        <f ca="1">ROUND(INDIRECT(ADDRESS(ROW()+(0), COLUMN()+(-2), 1))*INDIRECT(ADDRESS(ROW()+(0), COLUMN()+(-1), 1)), 2)</f>
        <v>464.4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59.5</v>
      </c>
      <c r="G14" s="12">
        <v>53.69</v>
      </c>
      <c r="H14" s="12">
        <f ca="1">ROUND(INDIRECT(ADDRESS(ROW()+(0), COLUMN()+(-2), 1))*INDIRECT(ADDRESS(ROW()+(0), COLUMN()+(-1), 1)), 2)</f>
        <v>3194.56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10.19</v>
      </c>
      <c r="H15" s="12">
        <f ca="1">ROUND(INDIRECT(ADDRESS(ROW()+(0), COLUMN()+(-2), 1))*INDIRECT(ADDRESS(ROW()+(0), COLUMN()+(-1), 1)), 2)</f>
        <v>163.04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</v>
      </c>
      <c r="H16" s="12">
        <f ca="1">ROUND(INDIRECT(ADDRESS(ROW()+(0), COLUMN()+(-2), 1))*INDIRECT(ADDRESS(ROW()+(0), COLUMN()+(-1), 1)), 2)</f>
        <v>460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270.73</v>
      </c>
      <c r="H17" s="12">
        <f ca="1">ROUND(INDIRECT(ADDRESS(ROW()+(0), COLUMN()+(-2), 1))*INDIRECT(ADDRESS(ROW()+(0), COLUMN()+(-1), 1)), 2)</f>
        <v>270.73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252.1</v>
      </c>
      <c r="H18" s="12">
        <f ca="1">ROUND(INDIRECT(ADDRESS(ROW()+(0), COLUMN()+(-2), 1))*INDIRECT(ADDRESS(ROW()+(0), COLUMN()+(-1), 1)), 2)</f>
        <v>252.1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30.46</v>
      </c>
      <c r="H19" s="12">
        <f ca="1">ROUND(INDIRECT(ADDRESS(ROW()+(0), COLUMN()+(-2), 1))*INDIRECT(ADDRESS(ROW()+(0), COLUMN()+(-1), 1)), 2)</f>
        <v>60.92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492.01</v>
      </c>
      <c r="H20" s="12">
        <f ca="1">ROUND(INDIRECT(ADDRESS(ROW()+(0), COLUMN()+(-2), 1))*INDIRECT(ADDRESS(ROW()+(0), COLUMN()+(-1), 1)), 2)</f>
        <v>492.01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39.33</v>
      </c>
      <c r="H21" s="12">
        <f ca="1">ROUND(INDIRECT(ADDRESS(ROW()+(0), COLUMN()+(-2), 1))*INDIRECT(ADDRESS(ROW()+(0), COLUMN()+(-1), 1)), 2)</f>
        <v>39.33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53.44</v>
      </c>
      <c r="H22" s="12">
        <f ca="1">ROUND(INDIRECT(ADDRESS(ROW()+(0), COLUMN()+(-2), 1))*INDIRECT(ADDRESS(ROW()+(0), COLUMN()+(-1), 1)), 2)</f>
        <v>53.44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123.56</v>
      </c>
      <c r="H23" s="12">
        <f ca="1">ROUND(INDIRECT(ADDRESS(ROW()+(0), COLUMN()+(-2), 1))*INDIRECT(ADDRESS(ROW()+(0), COLUMN()+(-1), 1)), 2)</f>
        <v>370.68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</v>
      </c>
      <c r="G24" s="12">
        <v>93.68</v>
      </c>
      <c r="H24" s="12">
        <f ca="1">ROUND(INDIRECT(ADDRESS(ROW()+(0), COLUMN()+(-2), 1))*INDIRECT(ADDRESS(ROW()+(0), COLUMN()+(-1), 1)), 2)</f>
        <v>187.36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47.04</v>
      </c>
      <c r="H25" s="12">
        <f ca="1">ROUND(INDIRECT(ADDRESS(ROW()+(0), COLUMN()+(-2), 1))*INDIRECT(ADDRESS(ROW()+(0), COLUMN()+(-1), 1)), 2)</f>
        <v>94.08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19.92</v>
      </c>
      <c r="H26" s="12">
        <f ca="1">ROUND(INDIRECT(ADDRESS(ROW()+(0), COLUMN()+(-2), 1))*INDIRECT(ADDRESS(ROW()+(0), COLUMN()+(-1), 1)), 2)</f>
        <v>39.84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</v>
      </c>
      <c r="G27" s="12">
        <v>352.65</v>
      </c>
      <c r="H27" s="12">
        <f ca="1">ROUND(INDIRECT(ADDRESS(ROW()+(0), COLUMN()+(-2), 1))*INDIRECT(ADDRESS(ROW()+(0), COLUMN()+(-1), 1)), 2)</f>
        <v>352.65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</v>
      </c>
      <c r="G28" s="14">
        <v>93.55</v>
      </c>
      <c r="H28" s="14">
        <f ca="1">ROUND(INDIRECT(ADDRESS(ROW()+(0), COLUMN()+(-2), 1))*INDIRECT(ADDRESS(ROW()+(0), COLUMN()+(-1), 1)), 2)</f>
        <v>187.1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8633.75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23.858</v>
      </c>
      <c r="G31" s="12">
        <v>29.34</v>
      </c>
      <c r="H31" s="12">
        <f ca="1">ROUND(INDIRECT(ADDRESS(ROW()+(0), COLUMN()+(-2), 1))*INDIRECT(ADDRESS(ROW()+(0), COLUMN()+(-1), 1)), 2)</f>
        <v>699.99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23.858</v>
      </c>
      <c r="G32" s="14">
        <v>25.25</v>
      </c>
      <c r="H32" s="14">
        <f ca="1">ROUND(INDIRECT(ADDRESS(ROW()+(0), COLUMN()+(-2), 1))*INDIRECT(ADDRESS(ROW()+(0), COLUMN()+(-1), 1)), 2)</f>
        <v>602.41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1302.4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79</v>
      </c>
      <c r="E35" s="19" t="s">
        <v>80</v>
      </c>
      <c r="F35" s="13">
        <v>2</v>
      </c>
      <c r="G35" s="14">
        <f ca="1">ROUND(SUM(INDIRECT(ADDRESS(ROW()+(-2), COLUMN()+(1), 1)),INDIRECT(ADDRESS(ROW()+(-6), COLUMN()+(1), 1))), 2)</f>
        <v>9936.15</v>
      </c>
      <c r="H35" s="14">
        <f ca="1">ROUND(INDIRECT(ADDRESS(ROW()+(0), COLUMN()+(-2), 1))*INDIRECT(ADDRESS(ROW()+(0), COLUMN()+(-1), 1))/100, 2)</f>
        <v>198.72</v>
      </c>
    </row>
    <row r="36" spans="1:8" ht="13.50" thickBot="1" customHeight="1">
      <c r="A36" s="21" t="s">
        <v>81</v>
      </c>
      <c r="B36" s="21"/>
      <c r="C36" s="21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1)),INDIRECT(ADDRESS(ROW()+(-7), COLUMN()+(0), 1))), 2)</f>
        <v>10134.9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F33:G33"/>
    <mergeCell ref="A34:C34"/>
    <mergeCell ref="E34:F34"/>
    <mergeCell ref="A35:C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