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<sst xmlns="http://schemas.openxmlformats.org/spreadsheetml/2006/main" count="32" uniqueCount="32">
  <si>
    <t xml:space="preserve"/>
  </si>
  <si>
    <t xml:space="preserve">IVV060</t>
  </si>
  <si>
    <t xml:space="preserve">m</t>
  </si>
  <si>
    <t xml:space="preserve">Conducte de polipropilè extrudit.</t>
  </si>
  <si>
    <r>
      <rPr>
        <sz val="8.25"/>
        <color rgb="FF000000"/>
        <rFont val="Arial"/>
        <family val="2"/>
      </rPr>
      <t xml:space="preserve">Conducte de ventilació, format per tub de polipropilè extrudit de 15 mm d'espessor, codi de comanda 990 328 690, ComfoPipe Compact "ZEHNDER", de 125 mm de diàmetre interior, impermeable al vapor d'aigua, temperatura de treball entre -25°C i 60°C, Euroclasse B2 de reacció al foc, conductivitat tèrmica 0,037 W/(mK), subministrat en trams de 1 m. Inclús material auxiliar para muntatge i subjecció a l'obra, accessoris i peces especials.</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</si>
  <si>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</si>
  <si>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</si>
  <si>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</si>
  <si>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</si>
  <si>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</si>
  <si>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</si>
  <si>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</si>
  <si>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mt42zeh221d</t>
  </si>
  <si>
    <t xml:space="preserve">U</t>
  </si>
  <si>
    <t xml:space="preserve">Material auxiliar per a muntatge i subjecció a l'obra d'els conductes de polipropilè extrudit de 15 mm d'espessor, ComfoPipe Compact "ZEHNDER", de 125 mm de diàmetre interior.</t>
  </si>
  <si>
    <t xml:space="preserve">mt42zeh220dc</t>
  </si>
  <si>
    <t xml:space="preserve">m</t>
  </si>
  <si>
    <t xml:space="preserve">Tub de polipropilè extrudit de 15 mm d'espessor, codi de comanda 990 328 690, ComfoPipe Compact "ZEHNDER", de 125 mm de diàmetre interior, impermeable al vapor d'aigua, temperatura de treball entre -25°C i 60°C, Euroclasse B2 de reacció al foc, conductivitat tèrmica 0,037 W/(mK), subministrat en trams de 1 m, amb el preu incrementat el 10% en concepte d'accessoris i peces especials.</t>
  </si>
  <si>
    <t xml:space="preserve">Subtotal materials:</t>
  </si>
  <si>
    <t xml:space="preserve">Mà d'obra</t>
  </si>
  <si>
    <t xml:space="preserve">mo011</t>
  </si>
  <si>
    <t xml:space="preserve">h</t>
  </si>
  <si>
    <t xml:space="preserve">Oficial 1ª muntador.</t>
  </si>
  <si>
    <t xml:space="preserve">mo080</t>
  </si>
  <si>
    <t xml:space="preserve">h</t>
  </si>
  <si>
    <t xml:space="preserve">Ajudant muntador.</t>
  </si>
  <si>
    <t xml:space="preserve">Subtotal mà d'obra:</t>
  </si>
  <si>
    <t xml:space="preserve">Costos directes complementaris</t>
  </si>
  <si>
    <t xml:space="preserve">%</t>
  </si>
  <si>
    <t xml:space="preserve">Costos directes complementaris</t>
  </si>
  <si>
    <t xml:space="preserve">Cost de manteniment decennal: 8,99€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</si>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</sst>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5.61" customWidth="1"/>
    <col min="3" max="3" width="6.80" customWidth="1"/>
    <col min="4" max="4" width="75.48" customWidth="1"/>
    <col min="5" max="5" width="13.26" customWidth="1"/>
    <col min="6" max="6" width="10.71" customWidth="1"/>
    <col min="7" max="7" width="9.0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24.00" thickBot="1" customHeight="1">
      <c r="A10" s="1" t="s">
        <v>12</v>
      </c>
      <c r="B10" s="1"/>
      <c r="C10" s="10" t="s">
        <v>13</v>
      </c>
      <c r="D10" s="1" t="s">
        <v>14</v>
      </c>
      <c r="E10" s="11">
        <v>1</v>
      </c>
      <c r="F10" s="12">
        <v>2.5</v>
      </c>
      <c r="G10" s="12">
        <f ca="1">ROUND(INDIRECT(ADDRESS(ROW()+(0), COLUMN()+(-2), 1))*INDIRECT(ADDRESS(ROW()+(0), COLUMN()+(-1), 1)), 2)</f>
        <v>2.5</v>
      </c>
    </row>
    <row r="11" spans="1:7" ht="55.50" thickBot="1" customHeight="1">
      <c r="A11" s="1" t="s">
        <v>15</v>
      </c>
      <c r="B11" s="1"/>
      <c r="C11" s="10" t="s">
        <v>16</v>
      </c>
      <c r="D11" s="1" t="s">
        <v>17</v>
      </c>
      <c r="E11" s="13">
        <v>1</v>
      </c>
      <c r="F11" s="14">
        <v>51.99</v>
      </c>
      <c r="G11" s="14">
        <f ca="1">ROUND(INDIRECT(ADDRESS(ROW()+(0), COLUMN()+(-2), 1))*INDIRECT(ADDRESS(ROW()+(0), COLUMN()+(-1), 1)), 2)</f>
        <v>51.99</v>
      </c>
    </row>
    <row r="12" spans="1:7" ht="13.50" thickBot="1" customHeight="1">
      <c r="A12" s="15"/>
      <c r="B12" s="15"/>
      <c r="C12" s="15"/>
      <c r="D12" s="15"/>
      <c r="E12" s="9" t="s">
        <v>18</v>
      </c>
      <c r="F12" s="9"/>
      <c r="G12" s="17">
        <f ca="1">ROUND(SUM(INDIRECT(ADDRESS(ROW()+(-1), COLUMN()+(0), 1)),INDIRECT(ADDRESS(ROW()+(-2), COLUMN()+(0), 1))), 2)</f>
        <v>54.49</v>
      </c>
    </row>
    <row r="13" spans="1:7" ht="13.50" thickBot="1" customHeight="1">
      <c r="A13" s="15">
        <v>2</v>
      </c>
      <c r="B13" s="15"/>
      <c r="C13" s="15"/>
      <c r="D13" s="18" t="s">
        <v>19</v>
      </c>
      <c r="E13" s="18"/>
      <c r="F13" s="15"/>
      <c r="G13" s="15"/>
    </row>
    <row r="14" spans="1:7" ht="13.50" thickBot="1" customHeight="1">
      <c r="A14" s="1" t="s">
        <v>20</v>
      </c>
      <c r="B14" s="1"/>
      <c r="C14" s="10" t="s">
        <v>21</v>
      </c>
      <c r="D14" s="1" t="s">
        <v>22</v>
      </c>
      <c r="E14" s="11">
        <v>0.201</v>
      </c>
      <c r="F14" s="12">
        <v>29.34</v>
      </c>
      <c r="G14" s="12">
        <f ca="1">ROUND(INDIRECT(ADDRESS(ROW()+(0), COLUMN()+(-2), 1))*INDIRECT(ADDRESS(ROW()+(0), COLUMN()+(-1), 1)), 2)</f>
        <v>5.9</v>
      </c>
    </row>
    <row r="15" spans="1:7" ht="13.50" thickBot="1" customHeight="1">
      <c r="A15" s="1" t="s">
        <v>23</v>
      </c>
      <c r="B15" s="1"/>
      <c r="C15" s="10" t="s">
        <v>24</v>
      </c>
      <c r="D15" s="1" t="s">
        <v>25</v>
      </c>
      <c r="E15" s="13">
        <v>0.101</v>
      </c>
      <c r="F15" s="14">
        <v>25.28</v>
      </c>
      <c r="G15" s="14">
        <f ca="1">ROUND(INDIRECT(ADDRESS(ROW()+(0), COLUMN()+(-2), 1))*INDIRECT(ADDRESS(ROW()+(0), COLUMN()+(-1), 1)), 2)</f>
        <v>2.55</v>
      </c>
    </row>
    <row r="16" spans="1:7" ht="13.50" thickBot="1" customHeight="1">
      <c r="A16" s="15"/>
      <c r="B16" s="15"/>
      <c r="C16" s="15"/>
      <c r="D16" s="15"/>
      <c r="E16" s="9" t="s">
        <v>26</v>
      </c>
      <c r="F16" s="9"/>
      <c r="G16" s="17">
        <f ca="1">ROUND(SUM(INDIRECT(ADDRESS(ROW()+(-1), COLUMN()+(0), 1)),INDIRECT(ADDRESS(ROW()+(-2), COLUMN()+(0), 1))), 2)</f>
        <v>8.45</v>
      </c>
    </row>
    <row r="17" spans="1:7" ht="13.50" thickBot="1" customHeight="1">
      <c r="A17" s="15">
        <v>3</v>
      </c>
      <c r="B17" s="15"/>
      <c r="C17" s="15"/>
      <c r="D17" s="18" t="s">
        <v>27</v>
      </c>
      <c r="E17" s="18"/>
      <c r="F17" s="15"/>
      <c r="G17" s="15"/>
    </row>
    <row r="18" spans="1:7" ht="13.50" thickBot="1" customHeight="1">
      <c r="A18" s="19"/>
      <c r="B18" s="19"/>
      <c r="C18" s="20" t="s">
        <v>28</v>
      </c>
      <c r="D18" s="19" t="s">
        <v>29</v>
      </c>
      <c r="E18" s="13">
        <v>2</v>
      </c>
      <c r="F18" s="14">
        <f ca="1">ROUND(SUM(INDIRECT(ADDRESS(ROW()+(-2), COLUMN()+(1), 1)),INDIRECT(ADDRESS(ROW()+(-6), COLUMN()+(1), 1))), 2)</f>
        <v>62.94</v>
      </c>
      <c r="G18" s="14">
        <f ca="1">ROUND(INDIRECT(ADDRESS(ROW()+(0), COLUMN()+(-2), 1))*INDIRECT(ADDRESS(ROW()+(0), COLUMN()+(-1), 1))/100, 2)</f>
        <v>1.26</v>
      </c>
    </row>
    <row r="19" spans="1:7" ht="13.50" thickBot="1" customHeight="1">
      <c r="A19" s="21" t="s">
        <v>30</v>
      </c>
      <c r="B19" s="21"/>
      <c r="C19" s="22"/>
      <c r="D19" s="23"/>
      <c r="E19" s="24" t="s">
        <v>31</v>
      </c>
      <c r="F19" s="25"/>
      <c r="G19" s="26">
        <f ca="1">ROUND(SUM(INDIRECT(ADDRESS(ROW()+(-1), COLUMN()+(0), 1)),INDIRECT(ADDRESS(ROW()+(-3), COLUMN()+(0), 1)),INDIRECT(ADDRESS(ROW()+(-7), COLUMN()+(0), 1))), 2)</f>
        <v>64.2</v>
      </c>
    </row>
  </sheetData>
  <mergeCells count="21">
    <mergeCell ref="A1:G1"/>
    <mergeCell ref="C3:G3"/>
    <mergeCell ref="A5:G5"/>
    <mergeCell ref="A8:B8"/>
    <mergeCell ref="A9:B9"/>
    <mergeCell ref="D9:E9"/>
    <mergeCell ref="A10:B10"/>
    <mergeCell ref="A11:B11"/>
    <mergeCell ref="A12:B12"/>
    <mergeCell ref="E12:F12"/>
    <mergeCell ref="A13:B13"/>
    <mergeCell ref="D13:E13"/>
    <mergeCell ref="A14:B14"/>
    <mergeCell ref="A15:B15"/>
    <mergeCell ref="A16:B16"/>
    <mergeCell ref="E16:F16"/>
    <mergeCell ref="A17:B17"/>
    <mergeCell ref="D17:E17"/>
    <mergeCell ref="A18:B18"/>
    <mergeCell ref="A19:D19"/>
    <mergeCell ref="E19:F19"/>
  </mergeCells>
  <pageMargins left="0.147638" right="0.147638" top="0.206693" bottom="0.206693" header="0.0" footer="0.0"/>
  <pageSetup paperSize="9" orientation="portrait"/>
  <rowBreaks count="0" manualBreakCount="0">
    </rowBreaks>
</worksheet>
</file>