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<sst xmlns="http://schemas.openxmlformats.org/spreadsheetml/2006/main" count="44" uniqueCount="44">
  <si>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</si>
  <si>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LSP010</t>
  </si>
  <si>
    <t xml:space="preserve">m²</t>
  </si>
  <si>
    <t xml:space="preserve">Persiana enrotllable de lamel·les.</t>
  </si>
  <si>
    <r>
      <rPr>
        <sz val="8.25"/>
        <color rgb="FF000000"/>
        <rFont val="Arial"/>
        <family val="2"/>
      </rPr>
      <t xml:space="preserve">Persiana enrotllable de lamel·les de PVC de 45 mm d'altura, color blanc, enfilades amb anelles de xapa o amb filferro d'acer galvanitzat, equipada amb eix, discos, càpsules i tots els seus accessoris, amb accionament automàtic mitjançant motor elèctric, en caixó de persiana ja realitzat.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</si>
  <si>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</si>
  <si>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</si>
  <si>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</si>
  <si>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</si>
  <si>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</si>
  <si>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</si>
  <si>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</si>
  <si>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mt24per010b</t>
  </si>
  <si>
    <t xml:space="preserve">m²</t>
  </si>
  <si>
    <t xml:space="preserve">Persiana enrotllable de lamel·les de PVC de 45 mm d'altura, color blanc, equipada amb eix, discos, càpsules i tots els seus accessoris, segons UNE-EN 13659.</t>
  </si>
  <si>
    <t xml:space="preserve">mt24per005c</t>
  </si>
  <si>
    <t xml:space="preserve">U</t>
  </si>
  <si>
    <t xml:space="preserve">Kit de motor elèctric, amb accessoris i mecanismes per a accionament automàtic de persiana enrotllable.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</si>
  <si>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</si>
  <si>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</si>
  <si>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</si>
  <si>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</si>
  <si>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</si>
  <si>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</si>
  <si>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</si>
  <si>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</si>
  <si>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</si>
  <si>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</si>
  <si>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</si>
  <si>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</si>
  <si>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</si>
  <si>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</si>
  <si>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</si>
  <si>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26,05€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</si>
  <si>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</si>
  <si>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</si>
  <si>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</si>
  <si>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</si>
  <si>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</si>
  <si>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</si>
  <si>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Persianas. Requisitos de prestaciones incluida la seguridad.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</si>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</sst>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4.42" customWidth="1"/>
    <col min="5" max="5" width="75.82" customWidth="1"/>
    <col min="6" max="6" width="11.73" customWidth="1"/>
    <col min="7" max="7" width="1.02" customWidth="1"/>
    <col min="8" max="8" width="11.22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1"/>
      <c r="H10" s="12">
        <v>21.09</v>
      </c>
      <c r="I10" s="12">
        <f ca="1">ROUND(INDIRECT(ADDRESS(ROW()+(0), COLUMN()+(-3), 1))*INDIRECT(ADDRESS(ROW()+(0), COLUMN()+(-1), 1)), 2)</f>
        <v>22.14</v>
      </c>
      <c r="J10" s="12"/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3"/>
      <c r="H11" s="14">
        <v>100</v>
      </c>
      <c r="I11" s="14">
        <f ca="1">ROUND(INDIRECT(ADDRESS(ROW()+(0), COLUMN()+(-3), 1))*INDIRECT(ADDRESS(ROW()+(0), COLUMN()+(-1), 1)), 2)</f>
        <v>100</v>
      </c>
      <c r="J11" s="14"/>
    </row>
    <row r="12" spans="1:10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17">
        <f ca="1">ROUND(SUM(INDIRECT(ADDRESS(ROW()+(-1), COLUMN()+(0), 1)),INDIRECT(ADDRESS(ROW()+(-2), COLUMN()+(0), 1))), 2)</f>
        <v>122.14</v>
      </c>
      <c r="J12" s="17"/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5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0.144</v>
      </c>
      <c r="G14" s="11"/>
      <c r="H14" s="12">
        <v>30.63</v>
      </c>
      <c r="I14" s="12">
        <f ca="1">ROUND(INDIRECT(ADDRESS(ROW()+(0), COLUMN()+(-3), 1))*INDIRECT(ADDRESS(ROW()+(0), COLUMN()+(-1), 1)), 2)</f>
        <v>4.41</v>
      </c>
      <c r="J14" s="12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0.144</v>
      </c>
      <c r="G15" s="11"/>
      <c r="H15" s="12">
        <v>26.39</v>
      </c>
      <c r="I15" s="12">
        <f ca="1">ROUND(INDIRECT(ADDRESS(ROW()+(0), COLUMN()+(-3), 1))*INDIRECT(ADDRESS(ROW()+(0), COLUMN()+(-1), 1)), 2)</f>
        <v>3.8</v>
      </c>
      <c r="J15" s="12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0.18</v>
      </c>
      <c r="G16" s="13"/>
      <c r="H16" s="14">
        <v>30.63</v>
      </c>
      <c r="I16" s="14">
        <f ca="1">ROUND(INDIRECT(ADDRESS(ROW()+(0), COLUMN()+(-3), 1))*INDIRECT(ADDRESS(ROW()+(0), COLUMN()+(-1), 1)), 2)</f>
        <v>5.51</v>
      </c>
      <c r="J16" s="14"/>
    </row>
    <row r="17" spans="1:10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17">
        <f ca="1">ROUND(SUM(INDIRECT(ADDRESS(ROW()+(-1), COLUMN()+(0), 1)),INDIRECT(ADDRESS(ROW()+(-2), COLUMN()+(0), 1)),INDIRECT(ADDRESS(ROW()+(-3), COLUMN()+(0), 1))), 2)</f>
        <v>13.72</v>
      </c>
      <c r="J17" s="17"/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5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3"/>
      <c r="H19" s="14">
        <f ca="1">ROUND(SUM(INDIRECT(ADDRESS(ROW()+(-2), COLUMN()+(1), 1)),INDIRECT(ADDRESS(ROW()+(-7), COLUMN()+(1), 1))), 2)</f>
        <v>135.86</v>
      </c>
      <c r="I19" s="14">
        <f ca="1">ROUND(INDIRECT(ADDRESS(ROW()+(0), COLUMN()+(-3), 1))*INDIRECT(ADDRESS(ROW()+(0), COLUMN()+(-1), 1))/100, 2)</f>
        <v>2.72</v>
      </c>
      <c r="J19" s="14"/>
    </row>
    <row r="20" spans="1:10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4"/>
      <c r="H20" s="25"/>
      <c r="I20" s="26">
        <f ca="1">ROUND(SUM(INDIRECT(ADDRESS(ROW()+(-1), COLUMN()+(0), 1)),INDIRECT(ADDRESS(ROW()+(-3), COLUMN()+(0), 1)),INDIRECT(ADDRESS(ROW()+(-8), COLUMN()+(0), 1))), 2)</f>
        <v>138.58</v>
      </c>
      <c r="J20" s="26"/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 t="s">
        <v>37</v>
      </c>
      <c r="H23" s="27"/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182009</v>
      </c>
      <c r="G24" s="29">
        <v>182010</v>
      </c>
      <c r="H24" s="29"/>
      <c r="I24" s="29"/>
      <c r="J24" s="29">
        <v>4</v>
      </c>
    </row>
    <row r="25" spans="1:10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5">
    <mergeCell ref="A1:J1"/>
    <mergeCell ref="B3:C3"/>
    <mergeCell ref="D3:J3"/>
    <mergeCell ref="A5:J5"/>
    <mergeCell ref="A8:B8"/>
    <mergeCell ref="C8:D8"/>
    <mergeCell ref="F8:G8"/>
    <mergeCell ref="I8:J8"/>
    <mergeCell ref="A9:B9"/>
    <mergeCell ref="C9:D9"/>
    <mergeCell ref="E9:G9"/>
    <mergeCell ref="I9:J9"/>
    <mergeCell ref="A10:B10"/>
    <mergeCell ref="C10:D10"/>
    <mergeCell ref="F10:G10"/>
    <mergeCell ref="I10:J10"/>
    <mergeCell ref="A11:B11"/>
    <mergeCell ref="C11:D11"/>
    <mergeCell ref="F11:G11"/>
    <mergeCell ref="I11:J11"/>
    <mergeCell ref="A12:B12"/>
    <mergeCell ref="C12:D12"/>
    <mergeCell ref="F12:H12"/>
    <mergeCell ref="I12:J12"/>
    <mergeCell ref="A13:B13"/>
    <mergeCell ref="C13:D13"/>
    <mergeCell ref="E13:G13"/>
    <mergeCell ref="I13:J13"/>
    <mergeCell ref="A14:B14"/>
    <mergeCell ref="C14:D14"/>
    <mergeCell ref="F14:G14"/>
    <mergeCell ref="I14:J14"/>
    <mergeCell ref="A15:B15"/>
    <mergeCell ref="C15:D15"/>
    <mergeCell ref="F15:G15"/>
    <mergeCell ref="I15:J15"/>
    <mergeCell ref="A16:B16"/>
    <mergeCell ref="C16:D16"/>
    <mergeCell ref="F16:G16"/>
    <mergeCell ref="I16:J16"/>
    <mergeCell ref="A17:B17"/>
    <mergeCell ref="C17:D17"/>
    <mergeCell ref="F17:H17"/>
    <mergeCell ref="I17:J17"/>
    <mergeCell ref="A18:B18"/>
    <mergeCell ref="C18:D18"/>
    <mergeCell ref="E18:G18"/>
    <mergeCell ref="I18:J18"/>
    <mergeCell ref="A19:B19"/>
    <mergeCell ref="C19:D19"/>
    <mergeCell ref="F19:G19"/>
    <mergeCell ref="I19:J19"/>
    <mergeCell ref="A20:E20"/>
    <mergeCell ref="F20:H20"/>
    <mergeCell ref="I20:J20"/>
    <mergeCell ref="A23:E23"/>
    <mergeCell ref="G23:I23"/>
    <mergeCell ref="A24:E24"/>
    <mergeCell ref="F24:F25"/>
    <mergeCell ref="G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