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<sst xmlns="http://schemas.openxmlformats.org/spreadsheetml/2006/main" count="41" uniqueCount="41">
  <si>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</si>
  <si>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LSP010</t>
  </si>
  <si>
    <t xml:space="preserve">m²</t>
  </si>
  <si>
    <t xml:space="preserve">Persiana enrotllable de lamel·les.</t>
  </si>
  <si>
    <r>
      <rPr>
        <sz val="8.25"/>
        <color rgb="FF000000"/>
        <rFont val="Arial"/>
        <family val="2"/>
      </rPr>
      <t xml:space="preserve">Persiana enrotllable de lamel·les de seguretat d'alumini extrusionat de 50 mm d'altura, color a escollir, equipada amb eix, discos, càpsules i tots els seus accessoris, amb accionament manual mitjançant cardan amb manovella, en caixó de persiana ja realitzat.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</si>
  <si>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</si>
  <si>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</si>
  <si>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</si>
  <si>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</si>
  <si>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</si>
  <si>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</si>
  <si>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</si>
  <si>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mt25per020b</t>
  </si>
  <si>
    <t xml:space="preserve">m²</t>
  </si>
  <si>
    <t xml:space="preserve">Persiana enrotllable de lamel·les de seguretat d'alumini extrusionat, de 50 mm d'altura, color a escollir, equipada amb eix, discos, càpsules i tots els seus accessoris, segons UNE-EN 13659.</t>
  </si>
  <si>
    <t xml:space="preserve">mt24per005b</t>
  </si>
  <si>
    <t xml:space="preserve">U</t>
  </si>
  <si>
    <t xml:space="preserve">Kit de manovella i cardan, amb accessoris i mecanismes per a accionament manual de persiana enrotllable.</t>
  </si>
  <si>
    <t xml:space="preserve">Subtotal materials: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</si>
  <si>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</si>
  <si>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</si>
  <si>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</si>
  <si>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</si>
  <si>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</si>
  <si>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</si>
  <si>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</si>
  <si>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</si>
  <si>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</si>
  <si>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</si>
  <si>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</si>
  <si>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39,98€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</si>
  <si>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</si>
  <si>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</si>
  <si>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</si>
  <si>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</si>
  <si>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</si>
  <si>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13659:2004+A1:2008</t>
  </si>
  <si>
    <t xml:space="preserve">Persianas. Requisitos de prestaciones incluida la seguridad.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</si>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</sst>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4.42" customWidth="1"/>
    <col min="5" max="5" width="75.82" customWidth="1"/>
    <col min="6" max="6" width="11.73" customWidth="1"/>
    <col min="7" max="7" width="1.02" customWidth="1"/>
    <col min="8" max="8" width="11.22" customWidth="1"/>
    <col min="9" max="9" width="1.02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 t="s">
        <v>9</v>
      </c>
      <c r="I8" s="7" t="s">
        <v>10</v>
      </c>
      <c r="J8" s="7"/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1"/>
      <c r="H10" s="12">
        <v>113.57</v>
      </c>
      <c r="I10" s="12">
        <f ca="1">ROUND(INDIRECT(ADDRESS(ROW()+(0), COLUMN()+(-3), 1))*INDIRECT(ADDRESS(ROW()+(0), COLUMN()+(-1), 1)), 2)</f>
        <v>119.25</v>
      </c>
      <c r="J10" s="12"/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3"/>
      <c r="H11" s="14">
        <v>80</v>
      </c>
      <c r="I11" s="14">
        <f ca="1">ROUND(INDIRECT(ADDRESS(ROW()+(0), COLUMN()+(-3), 1))*INDIRECT(ADDRESS(ROW()+(0), COLUMN()+(-1), 1)), 2)</f>
        <v>80</v>
      </c>
      <c r="J11" s="14"/>
    </row>
    <row r="12" spans="1:10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17">
        <f ca="1">ROUND(SUM(INDIRECT(ADDRESS(ROW()+(-1), COLUMN()+(0), 1)),INDIRECT(ADDRESS(ROW()+(-2), COLUMN()+(0), 1))), 2)</f>
        <v>199.25</v>
      </c>
      <c r="J12" s="17"/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5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0.162</v>
      </c>
      <c r="G14" s="11"/>
      <c r="H14" s="12">
        <v>30.63</v>
      </c>
      <c r="I14" s="12">
        <f ca="1">ROUND(INDIRECT(ADDRESS(ROW()+(0), COLUMN()+(-3), 1))*INDIRECT(ADDRESS(ROW()+(0), COLUMN()+(-1), 1)), 2)</f>
        <v>4.96</v>
      </c>
      <c r="J14" s="12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0.162</v>
      </c>
      <c r="G15" s="13"/>
      <c r="H15" s="14">
        <v>26.39</v>
      </c>
      <c r="I15" s="14">
        <f ca="1">ROUND(INDIRECT(ADDRESS(ROW()+(0), COLUMN()+(-3), 1))*INDIRECT(ADDRESS(ROW()+(0), COLUMN()+(-1), 1)), 2)</f>
        <v>4.28</v>
      </c>
      <c r="J15" s="14"/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17">
        <f ca="1">ROUND(SUM(INDIRECT(ADDRESS(ROW()+(-1), COLUMN()+(0), 1)),INDIRECT(ADDRESS(ROW()+(-2), COLUMN()+(0), 1))), 2)</f>
        <v>9.24</v>
      </c>
      <c r="J16" s="17"/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5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3"/>
      <c r="H18" s="14">
        <f ca="1">ROUND(SUM(INDIRECT(ADDRESS(ROW()+(-2), COLUMN()+(1), 1)),INDIRECT(ADDRESS(ROW()+(-6), COLUMN()+(1), 1))), 2)</f>
        <v>208.49</v>
      </c>
      <c r="I18" s="14">
        <f ca="1">ROUND(INDIRECT(ADDRESS(ROW()+(0), COLUMN()+(-3), 1))*INDIRECT(ADDRESS(ROW()+(0), COLUMN()+(-1), 1))/100, 2)</f>
        <v>4.17</v>
      </c>
      <c r="J18" s="14"/>
    </row>
    <row r="19" spans="1:10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4"/>
      <c r="H19" s="25"/>
      <c r="I19" s="26">
        <f ca="1">ROUND(SUM(INDIRECT(ADDRESS(ROW()+(-1), COLUMN()+(0), 1)),INDIRECT(ADDRESS(ROW()+(-3), COLUMN()+(0), 1)),INDIRECT(ADDRESS(ROW()+(-7), COLUMN()+(0), 1))), 2)</f>
        <v>212.66</v>
      </c>
      <c r="J19" s="26"/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 t="s">
        <v>34</v>
      </c>
      <c r="H22" s="27"/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182009</v>
      </c>
      <c r="G23" s="29">
        <v>182010</v>
      </c>
      <c r="H23" s="29"/>
      <c r="I23" s="29"/>
      <c r="J23" s="29">
        <v>4</v>
      </c>
    </row>
    <row r="24" spans="1:10" ht="13.50" thickBot="1" customHeight="1">
      <c r="A24" s="30" t="s">
        <v>37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38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39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40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1">
    <mergeCell ref="A1:J1"/>
    <mergeCell ref="B3:C3"/>
    <mergeCell ref="D3:J3"/>
    <mergeCell ref="A5:J5"/>
    <mergeCell ref="A8:B8"/>
    <mergeCell ref="C8:D8"/>
    <mergeCell ref="F8:G8"/>
    <mergeCell ref="I8:J8"/>
    <mergeCell ref="A9:B9"/>
    <mergeCell ref="C9:D9"/>
    <mergeCell ref="E9:G9"/>
    <mergeCell ref="I9:J9"/>
    <mergeCell ref="A10:B10"/>
    <mergeCell ref="C10:D10"/>
    <mergeCell ref="F10:G10"/>
    <mergeCell ref="I10:J10"/>
    <mergeCell ref="A11:B11"/>
    <mergeCell ref="C11:D11"/>
    <mergeCell ref="F11:G11"/>
    <mergeCell ref="I11:J11"/>
    <mergeCell ref="A12:B12"/>
    <mergeCell ref="C12:D12"/>
    <mergeCell ref="F12:H12"/>
    <mergeCell ref="I12:J12"/>
    <mergeCell ref="A13:B13"/>
    <mergeCell ref="C13:D13"/>
    <mergeCell ref="E13:G13"/>
    <mergeCell ref="I13:J13"/>
    <mergeCell ref="A14:B14"/>
    <mergeCell ref="C14:D14"/>
    <mergeCell ref="F14:G14"/>
    <mergeCell ref="I14:J14"/>
    <mergeCell ref="A15:B15"/>
    <mergeCell ref="C15:D15"/>
    <mergeCell ref="F15:G15"/>
    <mergeCell ref="I15:J15"/>
    <mergeCell ref="A16:B16"/>
    <mergeCell ref="C16:D16"/>
    <mergeCell ref="F16:H16"/>
    <mergeCell ref="I16:J16"/>
    <mergeCell ref="A17:B17"/>
    <mergeCell ref="C17:D17"/>
    <mergeCell ref="E17:G17"/>
    <mergeCell ref="I17:J17"/>
    <mergeCell ref="A18:B18"/>
    <mergeCell ref="C18:D18"/>
    <mergeCell ref="F18:G18"/>
    <mergeCell ref="I18:J18"/>
    <mergeCell ref="A19:E19"/>
    <mergeCell ref="F19:H19"/>
    <mergeCell ref="I19:J19"/>
    <mergeCell ref="A22:E22"/>
    <mergeCell ref="G22:I22"/>
    <mergeCell ref="A23:E23"/>
    <mergeCell ref="F23:F24"/>
    <mergeCell ref="G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