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<sst xmlns="http://schemas.openxmlformats.org/spreadsheetml/2006/main" count="44" uniqueCount="44">
  <si>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</si>
  <si>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NEL050</t>
  </si>
  <si>
    <t xml:space="preserve">m²</t>
  </si>
  <si>
    <t xml:space="preserve">Barrera de vapor.</t>
  </si>
  <si>
    <r>
      <rPr>
        <sz val="8.25"/>
        <color rgb="FF000000"/>
        <rFont val="Arial"/>
        <family val="2"/>
      </rPr>
      <t xml:space="preserve">Barrera de vapor amb estanquitat a l'aire, de polipropilè, amb armadura, de 0,15 mm d'espessor i 100 g/m², de 107 m de gruix d'aire equivalent enfront de la difusió de vapor d'aigua, segons UNE-EN 1931, (Euroclasse E de reacció al foc segons UNE-EN 13501-1); col·locada per l'interior de la coberta plana. Inclús grapes per a fixació a la superfície suport, cinta autoadhesiva per closa de juntes.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</si>
  <si>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</si>
  <si>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</si>
  <si>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</si>
  <si>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</si>
  <si>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</si>
  <si>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</si>
  <si>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</si>
  <si>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mt15pdr200a</t>
  </si>
  <si>
    <t xml:space="preserve">m²</t>
  </si>
  <si>
    <t xml:space="preserve">Barrera de vapor amb estanquitat a l'aire, de polipropilè, amb armadura, de 0,15 mm d'espessor i 100 g/m², de 107 m de gruix d'aire equivalent enfront de la difusió de vapor d'aigua, segons UNE-EN 1931, (Euroclasse E de reacció al foc segons UNE-EN 13501-1), rang de temperatura de treball de -40 a 80°C, subministrada en rotllos de 1x25 m, segons UNE-EN 13984.</t>
  </si>
  <si>
    <t xml:space="preserve">mt15pdr300b</t>
  </si>
  <si>
    <t xml:space="preserve">U</t>
  </si>
  <si>
    <t xml:space="preserve">Grapa d'acer galvanitzat, de 8 mm d'altura; per a la fixació de làmines per al control del vapor.</t>
  </si>
  <si>
    <t xml:space="preserve">mt15pdr050c</t>
  </si>
  <si>
    <t xml:space="preserve">m</t>
  </si>
  <si>
    <t xml:space="preserve">Cinta autoadhesiva de polietilè, amb adhesiu acrílic sense dissolvents, armadura de polietilè i pel·lícula de separació de paper siliconat, de 0,34 mm d'espessor i 60 mm d'amplada, rang de temperatura de treball de -40 a 80°C, per al segellat en les trobades dels panells i per a la fixació i el segellat de làmines impermeabilitzants i per al control del vapor, subministrada en rotllos de 25 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</si>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</sst>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4.59" customWidth="1"/>
    <col min="5" max="5" width="58.31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1.200000</v>
      </c>
      <c r="H10" s="11"/>
      <c r="I10" s="12">
        <v>1.080000</v>
      </c>
      <c r="J10" s="12"/>
      <c r="K10" s="12">
        <f ca="1">ROUND(INDIRECT(ADDRESS(ROW()+(0), COLUMN()+(-4), 1))*INDIRECT(ADDRESS(ROW()+(0), COLUMN()+(-2), 1)), 2)</f>
        <v>1.300000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5.000000</v>
      </c>
      <c r="H11" s="11"/>
      <c r="I11" s="12">
        <v>0.020000</v>
      </c>
      <c r="J11" s="12"/>
      <c r="K11" s="12">
        <f ca="1">ROUND(INDIRECT(ADDRESS(ROW()+(0), COLUMN()+(-4), 1))*INDIRECT(ADDRESS(ROW()+(0), COLUMN()+(-2), 1)), 2)</f>
        <v>0.100000</v>
      </c>
    </row>
    <row r="12" spans="1:11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1.020000</v>
      </c>
      <c r="H12" s="13"/>
      <c r="I12" s="14">
        <v>1.140000</v>
      </c>
      <c r="J12" s="14"/>
      <c r="K12" s="14">
        <f ca="1">ROUND(INDIRECT(ADDRESS(ROW()+(0), COLUMN()+(-4), 1))*INDIRECT(ADDRESS(ROW()+(0), COLUMN()+(-2), 1)), 2)</f>
        <v>1.160000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2.560000</v>
      </c>
    </row>
    <row r="14" spans="1:11" ht="13.50" thickBot="1" customHeight="1">
      <c r="A14" s="15">
        <v>2.000000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0.051000</v>
      </c>
      <c r="H15" s="11"/>
      <c r="I15" s="12">
        <v>24.570000</v>
      </c>
      <c r="J15" s="12"/>
      <c r="K15" s="12">
        <f ca="1">ROUND(INDIRECT(ADDRESS(ROW()+(0), COLUMN()+(-4), 1))*INDIRECT(ADDRESS(ROW()+(0), COLUMN()+(-2), 1)), 2)</f>
        <v>1.250000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0.025000</v>
      </c>
      <c r="H16" s="13"/>
      <c r="I16" s="14">
        <v>21.140000</v>
      </c>
      <c r="J16" s="14"/>
      <c r="K16" s="14">
        <f ca="1">ROUND(INDIRECT(ADDRESS(ROW()+(0), COLUMN()+(-4), 1))*INDIRECT(ADDRESS(ROW()+(0), COLUMN()+(-2), 1)), 2)</f>
        <v>0.530000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1.780000</v>
      </c>
    </row>
    <row r="18" spans="1:11" ht="13.50" thickBot="1" customHeight="1">
      <c r="A18" s="15">
        <v>3.000000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2.000000</v>
      </c>
      <c r="H19" s="13"/>
      <c r="I19" s="14">
        <f ca="1">ROUND(SUM(INDIRECT(ADDRESS(ROW()+(-2), COLUMN()+(2), 1)),INDIRECT(ADDRESS(ROW()+(-6), COLUMN()+(2), 1))), 2)</f>
        <v>4.340000</v>
      </c>
      <c r="J19" s="14"/>
      <c r="K19" s="14">
        <f ca="1">ROUND(INDIRECT(ADDRESS(ROW()+(0), COLUMN()+(-4), 1))*INDIRECT(ADDRESS(ROW()+(0), COLUMN()+(-2), 1))/100, 2)</f>
        <v>0.090000</v>
      </c>
    </row>
    <row r="20" spans="1:11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1"/>
      <c r="K20" s="22">
        <f ca="1">ROUND(SUM(INDIRECT(ADDRESS(ROW()+(-1), COLUMN()+(0), 1)),INDIRECT(ADDRESS(ROW()+(-3), COLUMN()+(0), 1)),INDIRECT(ADDRESS(ROW()+(-7), COLUMN()+(0), 1))), 2)</f>
        <v>4.430000</v>
      </c>
    </row>
    <row r="23" spans="1:11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  <c r="K23" s="23"/>
    </row>
    <row r="24" spans="1:11" ht="13.50" thickBot="1" customHeight="1">
      <c r="A24" s="24" t="s">
        <v>38</v>
      </c>
      <c r="B24" s="24"/>
      <c r="C24" s="24"/>
      <c r="D24" s="24"/>
      <c r="E24" s="24"/>
      <c r="F24" s="25">
        <v>1112013.000000</v>
      </c>
      <c r="G24" s="25"/>
      <c r="H24" s="25">
        <v>1112013.000000</v>
      </c>
      <c r="I24" s="25"/>
      <c r="J24" s="25" t="s">
        <v>39</v>
      </c>
      <c r="K24" s="25"/>
    </row>
    <row r="25" spans="1:11" ht="24.0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  <c r="K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B20"/>
    <mergeCell ref="C20:D20"/>
    <mergeCell ref="E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620079" right="0.472441" top="0.472441" bottom="0.472441" header="0.0" footer="0.0"/>
  <pageSetup paperSize="9" orientation="portrait"/>
  <rowBreaks count="0" manualBreakCount="0">
    </rowBreaks>
</worksheet>
</file>