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<sst xmlns="http://schemas.openxmlformats.org/spreadsheetml/2006/main" count="40" uniqueCount="40">
  <si>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</si>
  <si>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NGU010</t>
  </si>
  <si>
    <t xml:space="preserve">m²</t>
  </si>
  <si>
    <t xml:space="preserve">Capa separadora en coberta plana: geotèxtil no teixit.</t>
  </si>
  <si>
    <r>
      <rPr>
        <sz val="8.25"/>
        <color rgb="FF000000"/>
        <rFont val="Arial"/>
        <family val="2"/>
      </rPr>
      <t xml:space="preserve">Capa separadora en coberta plana: geotèxtil no teixit compost per fibres de polièster unides per tiretes, GEOFIM 500 "CHOVA", amb una resistència a la tracció longitudinal de 6,8 kN/m, una resistència a la tracció transversal de 7,8 kN/m, una obertura de con a l'assaig de perforació dinàmica segons UNE-EN ISO 13433 inferior a 3 mm, resistència CBR a punxonament 1,7 kN i una massa superficial de 500 g/m², Col·locació en obra: amb cavalcaments, directament sota la capa de protecció.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</si>
  <si>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</si>
  <si>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</si>
  <si>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</si>
  <si>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</si>
  <si>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</si>
  <si>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</si>
  <si>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</si>
  <si>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mt14gsa020jj</t>
  </si>
  <si>
    <t xml:space="preserve">m²</t>
  </si>
  <si>
    <t xml:space="preserve">Geotèxtil no teixit compost per fibres de polièster unides per tiretes, GEOFIM 500 "CHOVA", amb una resistència a la tracció longitudinal de 6,8 kN/m, una resistència a la tracció transversal de 7,8 kN/m, una obertura de con a l'assaig de perforació dinàmica segons UNE-EN ISO 13433 inferior a 3 mm, resistència CBR a punxonament 1,7 kN i una massa superficial de 500 g/m², segons UNE-EN 13252.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</si>
  <si>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</si>
  <si>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</si>
  <si>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</si>
  <si>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</si>
  <si>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</si>
  <si>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</si>
  <si>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</si>
  <si>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</si>
  <si>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</si>
  <si>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</si>
  <si>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</si>
  <si>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</si>
  <si>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0,18€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</si>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</sst>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4.25" customWidth="1"/>
    <col min="5" max="5" width="75.82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1.1</v>
      </c>
      <c r="H10" s="12"/>
      <c r="I10" s="14">
        <v>1.79</v>
      </c>
      <c r="J10" s="14"/>
      <c r="K10" s="14">
        <f ca="1">ROUND(INDIRECT(ADDRESS(ROW()+(0), COLUMN()+(-4), 1))*INDIRECT(ADDRESS(ROW()+(0), COLUMN()+(-2), 1)), 2)</f>
        <v>1.97</v>
      </c>
    </row>
    <row r="11" spans="1:11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9"/>
      <c r="K11" s="17">
        <f ca="1">ROUND(SUM(INDIRECT(ADDRESS(ROW()+(-1), COLUMN()+(0), 1))), 2)</f>
        <v>1.97</v>
      </c>
    </row>
    <row r="12" spans="1:11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  <c r="K12" s="15"/>
    </row>
    <row r="13" spans="1:11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0.023</v>
      </c>
      <c r="H13" s="11"/>
      <c r="I13" s="13">
        <v>24.51</v>
      </c>
      <c r="J13" s="13"/>
      <c r="K13" s="13">
        <f ca="1">ROUND(INDIRECT(ADDRESS(ROW()+(0), COLUMN()+(-4), 1))*INDIRECT(ADDRESS(ROW()+(0), COLUMN()+(-2), 1)), 2)</f>
        <v>0.56</v>
      </c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0.046</v>
      </c>
      <c r="H14" s="12"/>
      <c r="I14" s="14">
        <v>21.77</v>
      </c>
      <c r="J14" s="14"/>
      <c r="K14" s="14">
        <f ca="1">ROUND(INDIRECT(ADDRESS(ROW()+(0), COLUMN()+(-4), 1))*INDIRECT(ADDRESS(ROW()+(0), COLUMN()+(-2), 1)), 2)</f>
        <v>1</v>
      </c>
    </row>
    <row r="15" spans="1:11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9"/>
      <c r="K15" s="17">
        <f ca="1">ROUND(SUM(INDIRECT(ADDRESS(ROW()+(-1), COLUMN()+(0), 1)),INDIRECT(ADDRESS(ROW()+(-2), COLUMN()+(0), 1))), 2)</f>
        <v>1.56</v>
      </c>
    </row>
    <row r="16" spans="1:11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  <c r="K16" s="15"/>
    </row>
    <row r="17" spans="1:11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COLUMN()+(2), 1)),INDIRECT(ADDRESS(ROW()+(-6), COLUMN()+(2), 1))), 2)</f>
        <v>3.53</v>
      </c>
      <c r="J17" s="14"/>
      <c r="K17" s="14">
        <f ca="1">ROUND(INDIRECT(ADDRESS(ROW()+(0), COLUMN()+(-4), 1))*INDIRECT(ADDRESS(ROW()+(0), COLUMN()+(-2), 1))/100, 2)</f>
        <v>0.07</v>
      </c>
    </row>
    <row r="18" spans="1:11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5"/>
      <c r="K18" s="26">
        <f ca="1">ROUND(SUM(INDIRECT(ADDRESS(ROW()+(-1), COLUMN()+(0), 1)),INDIRECT(ADDRESS(ROW()+(-3), COLUMN()+(0), 1)),INDIRECT(ADDRESS(ROW()+(-7), COLUMN()+(0), 1))), 2)</f>
        <v>3.6</v>
      </c>
    </row>
    <row r="21" spans="1:11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  <c r="K21" s="27"/>
    </row>
    <row r="22" spans="1:11" ht="13.50" thickBot="1" customHeight="1">
      <c r="A22" s="28" t="s">
        <v>33</v>
      </c>
      <c r="B22" s="28"/>
      <c r="C22" s="28"/>
      <c r="D22" s="28"/>
      <c r="E22" s="28"/>
      <c r="F22" s="29">
        <v>1.102e+006</v>
      </c>
      <c r="G22" s="29"/>
      <c r="H22" s="29">
        <v>1.102e+006</v>
      </c>
      <c r="I22" s="29"/>
      <c r="J22" s="29" t="s">
        <v>34</v>
      </c>
      <c r="K22" s="29"/>
    </row>
    <row r="23" spans="1:11" ht="13.5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4" spans="1:11" ht="13.50" thickBot="1" customHeight="1">
      <c r="A24" s="32" t="s">
        <v>36</v>
      </c>
      <c r="B24" s="32"/>
      <c r="C24" s="32"/>
      <c r="D24" s="32"/>
      <c r="E24" s="32"/>
      <c r="F24" s="33">
        <v>162006</v>
      </c>
      <c r="G24" s="33"/>
      <c r="H24" s="33">
        <v>162007</v>
      </c>
      <c r="I24" s="33"/>
      <c r="J24" s="33"/>
      <c r="K24" s="33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39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J11"/>
    <mergeCell ref="A12:B12"/>
    <mergeCell ref="C12:D12"/>
    <mergeCell ref="E12:H12"/>
    <mergeCell ref="I12:J12"/>
    <mergeCell ref="A13:B13"/>
    <mergeCell ref="C13:D13"/>
    <mergeCell ref="E13:F13"/>
    <mergeCell ref="G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J15"/>
    <mergeCell ref="A16:B16"/>
    <mergeCell ref="C16:D16"/>
    <mergeCell ref="E16:H16"/>
    <mergeCell ref="I16:J16"/>
    <mergeCell ref="A17:B17"/>
    <mergeCell ref="C17:D17"/>
    <mergeCell ref="E17:F17"/>
    <mergeCell ref="G17:H17"/>
    <mergeCell ref="I17:J17"/>
    <mergeCell ref="A18:F18"/>
    <mergeCell ref="G18:J18"/>
    <mergeCell ref="A21:E21"/>
    <mergeCell ref="F21:G21"/>
    <mergeCell ref="H21:I21"/>
    <mergeCell ref="J21:K21"/>
    <mergeCell ref="A22:E22"/>
    <mergeCell ref="F22:G22"/>
    <mergeCell ref="H22:I22"/>
    <mergeCell ref="J22:K24"/>
    <mergeCell ref="A23:E23"/>
    <mergeCell ref="F23:G23"/>
    <mergeCell ref="H23:I23"/>
    <mergeCell ref="A24:E24"/>
    <mergeCell ref="F24:G24"/>
    <mergeCell ref="H24:I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