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<sst xmlns="http://schemas.openxmlformats.org/spreadsheetml/2006/main" count="50" uniqueCount="50">
  <si>
    <t xml:space="preserve"/>
  </si>
  <si>
    <t xml:space="preserve">NID050</t>
  </si>
  <si>
    <t xml:space="preserve">m²</t>
  </si>
  <si>
    <t xml:space="preserve">Impermeabilització de jardinera. Sistema "SCHLÜTER-SYSTEMS".</t>
  </si>
  <si>
    <r>
      <rPr>
        <sz val="8.25"/>
        <color rgb="FF000000"/>
        <rFont val="Arial"/>
        <family val="2"/>
      </rPr>
      <t xml:space="preserve">Impermeabilització de jardinera. Sistema "SCHLÜTER-SYSTEMS", format per làmina de polietilè, impermeabilitzant i difusora de vapor d'aigua, Schlüter-KERDI DS "SCHLÜTER-SYSTEMS", amb ambdues cares revestides de geotèxtil no teixit, de 0,5 mm d'espessor, fixada al suport amb adhesiu cimentós d'enduriment normal, C1, estès amb plana dentada, preparada per rebre el revestiment. Inclús adhesiu bicomponent, Schlüter-KERDI-COLL-L "SCHLÜTER-SYSTEMS", banda de reforç Schlüter-KERDI-KEBA 100/125 i massilla adhesiva elàstica monocomponent, Schlüter-KERDI-FIX "SCHLÜTER-SYSTEMS". El preu no inclou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</si>
  <si>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</si>
  <si>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</si>
  <si>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</si>
  <si>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</si>
  <si>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</si>
  <si>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</si>
  <si>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</si>
  <si>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mt09mcr021g</t>
  </si>
  <si>
    <t xml:space="preserve">kg</t>
  </si>
  <si>
    <t xml:space="preserve">Adhesiu cimentós d'enduriment normal, C1, segons UNE-EN 12004, color gris.</t>
  </si>
  <si>
    <t xml:space="preserve">mt15res015a</t>
  </si>
  <si>
    <t xml:space="preserve">m²</t>
  </si>
  <si>
    <t xml:space="preserve">Làmina de polietilè, impermeabilitzant i difusora de vapor d'aigua, Schlüter-KERDI DS "SCHLÜTER-SYSTEMS", amb ambdues cares revestides de geotèxtil no teixit, de 0,5 mm d'espessor, subministrada en rotllos de 30 m de longitud.</t>
  </si>
  <si>
    <t xml:space="preserve">mt15res060d</t>
  </si>
  <si>
    <t xml:space="preserve">kg</t>
  </si>
  <si>
    <t xml:space="preserve">Adhesiu bicomponent, Schlüter-KERDI-COLL-L "SCHLÜTER-SYSTEMS", a base d'una dispersió acrílica sense dissolvents i pols de ciment, per la closa de juntes.</t>
  </si>
  <si>
    <t xml:space="preserve">mt15res020ob</t>
  </si>
  <si>
    <t xml:space="preserve">m</t>
  </si>
  <si>
    <t xml:space="preserve">Banda de segellat, Schlüter-KERDI-KEBA 100/125 "SCHLÜTER-SYSTEMS", de 125 mm d'amplada i 0,1 mm de gruix, per a làmina impermeabilitzant flexible de polietilè, amb ambdues cares revestides de geotèxtil no teixit, subministrada en rotllos de 30 m de longitud.</t>
  </si>
  <si>
    <t xml:space="preserve">mt15res070a</t>
  </si>
  <si>
    <t xml:space="preserve">U</t>
  </si>
  <si>
    <t xml:space="preserve">Cartutx de massilla adhesiva elàstica monocomponent, Schlüter-KERDI-FIX "SCHLÜTER-SYSTEMS", a base de polímers híbrids neutres (MS), de 290 ml, color gris o blanc i acabat brillant.</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</si>
  <si>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</si>
  <si>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</si>
  <si>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</si>
  <si>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</si>
  <si>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</si>
  <si>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</si>
  <si>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</si>
  <si>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</si>
  <si>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</si>
  <si>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</si>
  <si>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</si>
  <si>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</si>
  <si>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1,25€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</si>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</sst>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6.12" customWidth="1"/>
    <col min="4" max="4" width="74.63"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0.6</v>
      </c>
      <c r="G10" s="11"/>
      <c r="H10" s="12">
        <v>0.35</v>
      </c>
      <c r="I10" s="12">
        <f ca="1">ROUND(INDIRECT(ADDRESS(ROW()+(0), COLUMN()+(-3), 1))*INDIRECT(ADDRESS(ROW()+(0), COLUMN()+(-1), 1)), 2)</f>
        <v>0.21</v>
      </c>
    </row>
    <row r="11" spans="1:9" ht="34.50" thickBot="1" customHeight="1">
      <c r="A11" s="1" t="s">
        <v>15</v>
      </c>
      <c r="B11" s="1"/>
      <c r="C11" s="10" t="s">
        <v>16</v>
      </c>
      <c r="D11" s="1" t="s">
        <v>17</v>
      </c>
      <c r="E11" s="1"/>
      <c r="F11" s="11">
        <v>1.1</v>
      </c>
      <c r="G11" s="11"/>
      <c r="H11" s="12">
        <v>22.7</v>
      </c>
      <c r="I11" s="12">
        <f ca="1">ROUND(INDIRECT(ADDRESS(ROW()+(0), COLUMN()+(-3), 1))*INDIRECT(ADDRESS(ROW()+(0), COLUMN()+(-1), 1)), 2)</f>
        <v>24.97</v>
      </c>
    </row>
    <row r="12" spans="1:9" ht="24.00" thickBot="1" customHeight="1">
      <c r="A12" s="1" t="s">
        <v>18</v>
      </c>
      <c r="B12" s="1"/>
      <c r="C12" s="10" t="s">
        <v>19</v>
      </c>
      <c r="D12" s="1" t="s">
        <v>20</v>
      </c>
      <c r="E12" s="1"/>
      <c r="F12" s="11">
        <v>0.3</v>
      </c>
      <c r="G12" s="11"/>
      <c r="H12" s="12">
        <v>12.5</v>
      </c>
      <c r="I12" s="12">
        <f ca="1">ROUND(INDIRECT(ADDRESS(ROW()+(0), COLUMN()+(-3), 1))*INDIRECT(ADDRESS(ROW()+(0), COLUMN()+(-1), 1)), 2)</f>
        <v>3.75</v>
      </c>
    </row>
    <row r="13" spans="1:9" ht="45.00" thickBot="1" customHeight="1">
      <c r="A13" s="1" t="s">
        <v>21</v>
      </c>
      <c r="B13" s="1"/>
      <c r="C13" s="10" t="s">
        <v>22</v>
      </c>
      <c r="D13" s="1" t="s">
        <v>23</v>
      </c>
      <c r="E13" s="1"/>
      <c r="F13" s="11">
        <v>1.2</v>
      </c>
      <c r="G13" s="11"/>
      <c r="H13" s="12">
        <v>4.02</v>
      </c>
      <c r="I13" s="12">
        <f ca="1">ROUND(INDIRECT(ADDRESS(ROW()+(0), COLUMN()+(-3), 1))*INDIRECT(ADDRESS(ROW()+(0), COLUMN()+(-1), 1)), 2)</f>
        <v>4.82</v>
      </c>
    </row>
    <row r="14" spans="1:9" ht="34.50" thickBot="1" customHeight="1">
      <c r="A14" s="1" t="s">
        <v>24</v>
      </c>
      <c r="B14" s="1"/>
      <c r="C14" s="10" t="s">
        <v>25</v>
      </c>
      <c r="D14" s="1" t="s">
        <v>26</v>
      </c>
      <c r="E14" s="1"/>
      <c r="F14" s="13">
        <v>0.06</v>
      </c>
      <c r="G14" s="13"/>
      <c r="H14" s="14">
        <v>23.85</v>
      </c>
      <c r="I14" s="14">
        <f ca="1">ROUND(INDIRECT(ADDRESS(ROW()+(0), COLUMN()+(-3), 1))*INDIRECT(ADDRESS(ROW()+(0), COLUMN()+(-1), 1)), 2)</f>
        <v>1.43</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35.18</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0.216</v>
      </c>
      <c r="G17" s="11"/>
      <c r="H17" s="12">
        <v>29.67</v>
      </c>
      <c r="I17" s="12">
        <f ca="1">ROUND(INDIRECT(ADDRESS(ROW()+(0), COLUMN()+(-3), 1))*INDIRECT(ADDRESS(ROW()+(0), COLUMN()+(-1), 1)), 2)</f>
        <v>6.41</v>
      </c>
    </row>
    <row r="18" spans="1:9" ht="13.50" thickBot="1" customHeight="1">
      <c r="A18" s="1" t="s">
        <v>32</v>
      </c>
      <c r="B18" s="1"/>
      <c r="C18" s="10" t="s">
        <v>33</v>
      </c>
      <c r="D18" s="1" t="s">
        <v>34</v>
      </c>
      <c r="E18" s="1"/>
      <c r="F18" s="13">
        <v>0.216</v>
      </c>
      <c r="G18" s="13"/>
      <c r="H18" s="14">
        <v>26.39</v>
      </c>
      <c r="I18" s="14">
        <f ca="1">ROUND(INDIRECT(ADDRESS(ROW()+(0), COLUMN()+(-3), 1))*INDIRECT(ADDRESS(ROW()+(0), COLUMN()+(-1), 1)), 2)</f>
        <v>5.7</v>
      </c>
    </row>
    <row r="19" spans="1:9" ht="13.50" thickBot="1" customHeight="1">
      <c r="A19" s="15"/>
      <c r="B19" s="15"/>
      <c r="C19" s="15"/>
      <c r="D19" s="15"/>
      <c r="E19" s="15"/>
      <c r="F19" s="9" t="s">
        <v>35</v>
      </c>
      <c r="G19" s="9"/>
      <c r="H19" s="9"/>
      <c r="I19" s="17">
        <f ca="1">ROUND(SUM(INDIRECT(ADDRESS(ROW()+(-1), COLUMN()+(0), 1)),INDIRECT(ADDRESS(ROW()+(-2), COLUMN()+(0), 1))), 2)</f>
        <v>12.11</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47.29</v>
      </c>
      <c r="I21" s="14">
        <f ca="1">ROUND(INDIRECT(ADDRESS(ROW()+(0), COLUMN()+(-3), 1))*INDIRECT(ADDRESS(ROW()+(0), COLUMN()+(-1), 1))/100, 2)</f>
        <v>0.95</v>
      </c>
    </row>
    <row r="22" spans="1:9" ht="13.50" thickBot="1" customHeight="1">
      <c r="A22" s="21" t="s">
        <v>39</v>
      </c>
      <c r="B22" s="21"/>
      <c r="C22" s="22"/>
      <c r="D22" s="23"/>
      <c r="E22" s="23"/>
      <c r="F22" s="24" t="s">
        <v>40</v>
      </c>
      <c r="G22" s="24"/>
      <c r="H22" s="25"/>
      <c r="I22" s="26">
        <f ca="1">ROUND(SUM(INDIRECT(ADDRESS(ROW()+(-1), COLUMN()+(0), 1)),INDIRECT(ADDRESS(ROW()+(-3), COLUMN()+(0), 1)),INDIRECT(ADDRESS(ROW()+(-7), COLUMN()+(0), 1))), 2)</f>
        <v>48.24</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142013</v>
      </c>
      <c r="F26" s="29"/>
      <c r="G26" s="29">
        <v>172013</v>
      </c>
      <c r="H26" s="29"/>
      <c r="I26" s="29">
        <v>3</v>
      </c>
    </row>
    <row r="27" spans="1:9" ht="13.50" thickBot="1" customHeight="1">
      <c r="A27" s="30" t="s">
        <v>46</v>
      </c>
      <c r="B27" s="30"/>
      <c r="C27" s="30"/>
      <c r="D27" s="30"/>
      <c r="E27" s="31"/>
      <c r="F27" s="31"/>
      <c r="G27" s="31"/>
      <c r="H27" s="31"/>
      <c r="I27" s="31"/>
    </row>
    <row r="30" spans="1:1" ht="33.75" thickBot="1" customHeight="1">
      <c r="A30" s="1" t="s">
        <v>47</v>
      </c>
      <c r="B30" s="1"/>
      <c r="C30" s="1"/>
      <c r="D30" s="1"/>
      <c r="E30" s="1"/>
      <c r="F30" s="1"/>
      <c r="G30" s="1"/>
      <c r="H30" s="1"/>
      <c r="I30" s="1"/>
    </row>
    <row r="31" spans="1:1" ht="33.75" thickBot="1" customHeight="1">
      <c r="A31" s="1" t="s">
        <v>48</v>
      </c>
      <c r="B31" s="1"/>
      <c r="C31" s="1"/>
      <c r="D31" s="1"/>
      <c r="E31" s="1"/>
      <c r="F31" s="1"/>
      <c r="G31" s="1"/>
      <c r="H31" s="1"/>
      <c r="I31" s="1"/>
    </row>
    <row r="32" spans="1:1" ht="33.75" thickBot="1" customHeight="1">
      <c r="A32" s="1" t="s">
        <v>49</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