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<sst xmlns="http://schemas.openxmlformats.org/spreadsheetml/2006/main" count="50" uniqueCount="50">
  <si>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</si>
  <si>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NID070</t>
  </si>
  <si>
    <t xml:space="preserve">m²</t>
  </si>
  <si>
    <t xml:space="preserve">Impermeabilització de jardinera. Sistema "SB SYSTEMS".</t>
  </si>
  <si>
    <r>
      <rPr>
        <sz val="8.25"/>
        <color rgb="FF000000"/>
        <rFont val="Arial"/>
        <family val="2"/>
      </rPr>
      <t xml:space="preserve">Impermeabilització de jardinera. Sistema "SB SYSTEMS", format per làmina impermeabilitzant flexible de polietilè amb ambdues cares revestides de fibres de polipropilè no teixides, codi de comanda RD00005, SB Lámina "SB SYSTEMS", de 0,52 mm d'espessor i 330 g/m², subministrada en rotllos de 5 m de longitud i 1 m d'amplada, fixada al suport amb adhesiu cimentós millorat, C2, estès amb plana dentada, preparada per rebre la capa separadora i el revestiment. Inclús complements de reforç en tractament de punts singulars amb morter cimentós impermeabilitzant flexible bicomponent, de color gris. El preu no inclou la capa separadora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</si>
  <si>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</si>
  <si>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</si>
  <si>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</si>
  <si>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</si>
  <si>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</si>
  <si>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</si>
  <si>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</si>
  <si>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mt09mcr021m</t>
  </si>
  <si>
    <t xml:space="preserve">kg</t>
  </si>
  <si>
    <t xml:space="preserve">Adhesiu cimentós millorat, C2, segons UNE-EN 12004, color gris.</t>
  </si>
  <si>
    <t xml:space="preserve">mt15sbs010a</t>
  </si>
  <si>
    <t xml:space="preserve">m²</t>
  </si>
  <si>
    <t xml:space="preserve">Làmina impermeabilitzant flexible de polietilè amb ambdues cares revestides de fibres de polipropilè no teixides, codi de comanda RD00005, SB Lámina "SB SYSTEMS", de 0,52 mm d'espessor i 330 g/m², subministrada en rotllos de 5 m de longitud i 1 m d'amplada, segons UNE-EN 13956.</t>
  </si>
  <si>
    <t xml:space="preserve">mt09bmr220a</t>
  </si>
  <si>
    <t xml:space="preserve">kg</t>
  </si>
  <si>
    <t xml:space="preserve">Morter cimentós impermeabilitzant flexible bicomponent, de color gris, amb resistència als sulfats, a les gelades i a la intempèrie i apte per estar en contacte amb aigua potable, segons UNE-EN 1504-2, Euroclasse F de reacció al foc, segons UNE-EN 13501-1, per a aplicar en interiors i exteriors.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</si>
  <si>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</si>
  <si>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</si>
  <si>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</si>
  <si>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</si>
  <si>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</si>
  <si>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</si>
  <si>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</si>
  <si>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</si>
  <si>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</si>
  <si>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</si>
  <si>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</si>
  <si>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</si>
  <si>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0,49€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</si>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</sst>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5.78" customWidth="1"/>
    <col min="5" max="5" width="75.14"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13.50" thickBot="1" customHeight="1">
      <c r="A10" s="1" t="s">
        <v>12</v>
      </c>
      <c r="B10" s="1"/>
      <c r="C10" s="10" t="s">
        <v>13</v>
      </c>
      <c r="D10" s="10"/>
      <c r="E10" s="1" t="s">
        <v>14</v>
      </c>
      <c r="F10" s="1"/>
      <c r="G10" s="11">
        <v>2.2</v>
      </c>
      <c r="H10" s="11"/>
      <c r="I10" s="12">
        <v>0.41</v>
      </c>
      <c r="J10" s="12"/>
      <c r="K10" s="12">
        <f ca="1">ROUND(INDIRECT(ADDRESS(ROW()+(0), COLUMN()+(-4), 1))*INDIRECT(ADDRESS(ROW()+(0), COLUMN()+(-2), 1)), 2)</f>
        <v>0.9</v>
      </c>
    </row>
    <row r="11" spans="1:11" ht="45.00" thickBot="1" customHeight="1">
      <c r="A11" s="1" t="s">
        <v>15</v>
      </c>
      <c r="B11" s="1"/>
      <c r="C11" s="10" t="s">
        <v>16</v>
      </c>
      <c r="D11" s="10"/>
      <c r="E11" s="1" t="s">
        <v>17</v>
      </c>
      <c r="F11" s="1"/>
      <c r="G11" s="11">
        <v>1.07</v>
      </c>
      <c r="H11" s="11"/>
      <c r="I11" s="12">
        <v>8.8</v>
      </c>
      <c r="J11" s="12"/>
      <c r="K11" s="12">
        <f ca="1">ROUND(INDIRECT(ADDRESS(ROW()+(0), COLUMN()+(-4), 1))*INDIRECT(ADDRESS(ROW()+(0), COLUMN()+(-2), 1)), 2)</f>
        <v>9.42</v>
      </c>
    </row>
    <row r="12" spans="1:11" ht="45.00" thickBot="1" customHeight="1">
      <c r="A12" s="1" t="s">
        <v>18</v>
      </c>
      <c r="B12" s="1"/>
      <c r="C12" s="10" t="s">
        <v>19</v>
      </c>
      <c r="D12" s="10"/>
      <c r="E12" s="1" t="s">
        <v>20</v>
      </c>
      <c r="F12" s="1"/>
      <c r="G12" s="13">
        <v>0.3</v>
      </c>
      <c r="H12" s="13"/>
      <c r="I12" s="14">
        <v>0.81</v>
      </c>
      <c r="J12" s="14"/>
      <c r="K12" s="14">
        <f ca="1">ROUND(INDIRECT(ADDRESS(ROW()+(0), COLUMN()+(-4), 1))*INDIRECT(ADDRESS(ROW()+(0), COLUMN()+(-2), 1)), 2)</f>
        <v>0.24</v>
      </c>
    </row>
    <row r="13" spans="1:11" ht="13.50" thickBot="1" customHeight="1">
      <c r="A13" s="15"/>
      <c r="B13" s="15"/>
      <c r="C13" s="15"/>
      <c r="D13" s="15"/>
      <c r="E13" s="15"/>
      <c r="F13" s="15"/>
      <c r="G13" s="9" t="s">
        <v>21</v>
      </c>
      <c r="H13" s="9"/>
      <c r="I13" s="9"/>
      <c r="J13" s="9"/>
      <c r="K13" s="17">
        <f ca="1">ROUND(SUM(INDIRECT(ADDRESS(ROW()+(-1), COLUMN()+(0), 1)),INDIRECT(ADDRESS(ROW()+(-2), COLUMN()+(0), 1)),INDIRECT(ADDRESS(ROW()+(-3), COLUMN()+(0), 1))), 2)</f>
        <v>10.56</v>
      </c>
    </row>
    <row r="14" spans="1:11" ht="13.50" thickBot="1" customHeight="1">
      <c r="A14" s="15">
        <v>2</v>
      </c>
      <c r="B14" s="15"/>
      <c r="C14" s="15"/>
      <c r="D14" s="15"/>
      <c r="E14" s="18" t="s">
        <v>22</v>
      </c>
      <c r="F14" s="18"/>
      <c r="G14" s="18"/>
      <c r="H14" s="18"/>
      <c r="I14" s="15"/>
      <c r="J14" s="15"/>
      <c r="K14" s="15"/>
    </row>
    <row r="15" spans="1:11" ht="13.50" thickBot="1" customHeight="1">
      <c r="A15" s="1" t="s">
        <v>23</v>
      </c>
      <c r="B15" s="1"/>
      <c r="C15" s="10" t="s">
        <v>24</v>
      </c>
      <c r="D15" s="10"/>
      <c r="E15" s="1" t="s">
        <v>25</v>
      </c>
      <c r="F15" s="1"/>
      <c r="G15" s="11">
        <v>0.144</v>
      </c>
      <c r="H15" s="11"/>
      <c r="I15" s="12">
        <v>29.67</v>
      </c>
      <c r="J15" s="12"/>
      <c r="K15" s="12">
        <f ca="1">ROUND(INDIRECT(ADDRESS(ROW()+(0), COLUMN()+(-4), 1))*INDIRECT(ADDRESS(ROW()+(0), COLUMN()+(-2), 1)), 2)</f>
        <v>4.27</v>
      </c>
    </row>
    <row r="16" spans="1:11" ht="13.50" thickBot="1" customHeight="1">
      <c r="A16" s="1" t="s">
        <v>26</v>
      </c>
      <c r="B16" s="1"/>
      <c r="C16" s="10" t="s">
        <v>27</v>
      </c>
      <c r="D16" s="10"/>
      <c r="E16" s="1" t="s">
        <v>28</v>
      </c>
      <c r="F16" s="1"/>
      <c r="G16" s="13">
        <v>0.144</v>
      </c>
      <c r="H16" s="13"/>
      <c r="I16" s="14">
        <v>26.39</v>
      </c>
      <c r="J16" s="14"/>
      <c r="K16" s="14">
        <f ca="1">ROUND(INDIRECT(ADDRESS(ROW()+(0), COLUMN()+(-4), 1))*INDIRECT(ADDRESS(ROW()+(0), COLUMN()+(-2), 1)), 2)</f>
        <v>3.8</v>
      </c>
    </row>
    <row r="17" spans="1:11" ht="13.50" thickBot="1" customHeight="1">
      <c r="A17" s="15"/>
      <c r="B17" s="15"/>
      <c r="C17" s="15"/>
      <c r="D17" s="15"/>
      <c r="E17" s="15"/>
      <c r="F17" s="15"/>
      <c r="G17" s="9" t="s">
        <v>29</v>
      </c>
      <c r="H17" s="9"/>
      <c r="I17" s="9"/>
      <c r="J17" s="9"/>
      <c r="K17" s="17">
        <f ca="1">ROUND(SUM(INDIRECT(ADDRESS(ROW()+(-1), COLUMN()+(0), 1)),INDIRECT(ADDRESS(ROW()+(-2), COLUMN()+(0), 1))), 2)</f>
        <v>8.07</v>
      </c>
    </row>
    <row r="18" spans="1:11" ht="13.50" thickBot="1" customHeight="1">
      <c r="A18" s="15">
        <v>3</v>
      </c>
      <c r="B18" s="15"/>
      <c r="C18" s="15"/>
      <c r="D18" s="15"/>
      <c r="E18" s="18" t="s">
        <v>30</v>
      </c>
      <c r="F18" s="18"/>
      <c r="G18" s="18"/>
      <c r="H18" s="18"/>
      <c r="I18" s="15"/>
      <c r="J18" s="15"/>
      <c r="K18" s="15"/>
    </row>
    <row r="19" spans="1:11" ht="13.50" thickBot="1" customHeight="1">
      <c r="A19" s="19"/>
      <c r="B19" s="19"/>
      <c r="C19" s="20" t="s">
        <v>31</v>
      </c>
      <c r="D19" s="20"/>
      <c r="E19" s="19" t="s">
        <v>32</v>
      </c>
      <c r="F19" s="19"/>
      <c r="G19" s="13">
        <v>2</v>
      </c>
      <c r="H19" s="13"/>
      <c r="I19" s="14">
        <f ca="1">ROUND(SUM(INDIRECT(ADDRESS(ROW()+(-2), COLUMN()+(2), 1)),INDIRECT(ADDRESS(ROW()+(-6), COLUMN()+(2), 1))), 2)</f>
        <v>18.63</v>
      </c>
      <c r="J19" s="14"/>
      <c r="K19" s="14">
        <f ca="1">ROUND(INDIRECT(ADDRESS(ROW()+(0), COLUMN()+(-4), 1))*INDIRECT(ADDRESS(ROW()+(0), COLUMN()+(-2), 1))/100, 2)</f>
        <v>0.37</v>
      </c>
    </row>
    <row r="20" spans="1:11" ht="13.50" thickBot="1" customHeight="1">
      <c r="A20" s="21" t="s">
        <v>33</v>
      </c>
      <c r="B20" s="21"/>
      <c r="C20" s="22"/>
      <c r="D20" s="22"/>
      <c r="E20" s="23"/>
      <c r="F20" s="23"/>
      <c r="G20" s="24" t="s">
        <v>34</v>
      </c>
      <c r="H20" s="24"/>
      <c r="I20" s="25"/>
      <c r="J20" s="25"/>
      <c r="K20" s="26">
        <f ca="1">ROUND(SUM(INDIRECT(ADDRESS(ROW()+(-1), COLUMN()+(0), 1)),INDIRECT(ADDRESS(ROW()+(-3), COLUMN()+(0), 1)),INDIRECT(ADDRESS(ROW()+(-7), COLUMN()+(0), 1))), 2)</f>
        <v>19</v>
      </c>
    </row>
    <row r="23" spans="1:11" ht="13.50" thickBot="1" customHeight="1">
      <c r="A23" s="27" t="s">
        <v>35</v>
      </c>
      <c r="B23" s="27"/>
      <c r="C23" s="27"/>
      <c r="D23" s="27"/>
      <c r="E23" s="27"/>
      <c r="F23" s="27" t="s">
        <v>36</v>
      </c>
      <c r="G23" s="27"/>
      <c r="H23" s="27" t="s">
        <v>37</v>
      </c>
      <c r="I23" s="27"/>
      <c r="J23" s="27" t="s">
        <v>38</v>
      </c>
      <c r="K23" s="27"/>
    </row>
    <row r="24" spans="1:11" ht="13.50" thickBot="1" customHeight="1">
      <c r="A24" s="28" t="s">
        <v>39</v>
      </c>
      <c r="B24" s="28"/>
      <c r="C24" s="28"/>
      <c r="D24" s="28"/>
      <c r="E24" s="28"/>
      <c r="F24" s="29">
        <v>142013</v>
      </c>
      <c r="G24" s="29"/>
      <c r="H24" s="29">
        <v>172013</v>
      </c>
      <c r="I24" s="29"/>
      <c r="J24" s="29">
        <v>3</v>
      </c>
      <c r="K24" s="29"/>
    </row>
    <row r="25" spans="1:11" ht="13.50" thickBot="1" customHeight="1">
      <c r="A25" s="30" t="s">
        <v>40</v>
      </c>
      <c r="B25" s="30"/>
      <c r="C25" s="30"/>
      <c r="D25" s="30"/>
      <c r="E25" s="30"/>
      <c r="F25" s="31"/>
      <c r="G25" s="31"/>
      <c r="H25" s="31"/>
      <c r="I25" s="31"/>
      <c r="J25" s="31"/>
      <c r="K25" s="31"/>
    </row>
    <row r="26" spans="1:11" ht="13.50" thickBot="1" customHeight="1">
      <c r="A26" s="28" t="s">
        <v>41</v>
      </c>
      <c r="B26" s="28"/>
      <c r="C26" s="28"/>
      <c r="D26" s="28"/>
      <c r="E26" s="28"/>
      <c r="F26" s="29">
        <v>1.10201e+06</v>
      </c>
      <c r="G26" s="29"/>
      <c r="H26" s="29">
        <v>1.10201e+06</v>
      </c>
      <c r="I26" s="29"/>
      <c r="J26" s="29" t="s">
        <v>42</v>
      </c>
      <c r="K26" s="29"/>
    </row>
    <row r="27" spans="1:11" ht="24.00" thickBot="1" customHeight="1">
      <c r="A27" s="30" t="s">
        <v>43</v>
      </c>
      <c r="B27" s="30"/>
      <c r="C27" s="30"/>
      <c r="D27" s="30"/>
      <c r="E27" s="30"/>
      <c r="F27" s="31"/>
      <c r="G27" s="31"/>
      <c r="H27" s="31"/>
      <c r="I27" s="31"/>
      <c r="J27" s="31"/>
      <c r="K27" s="31"/>
    </row>
    <row r="28" spans="1:11" ht="13.50" thickBot="1" customHeight="1">
      <c r="A28" s="28" t="s">
        <v>44</v>
      </c>
      <c r="B28" s="28"/>
      <c r="C28" s="28"/>
      <c r="D28" s="28"/>
      <c r="E28" s="28"/>
      <c r="F28" s="29">
        <v>192005</v>
      </c>
      <c r="G28" s="29"/>
      <c r="H28" s="29">
        <v>112009</v>
      </c>
      <c r="I28" s="29"/>
      <c r="J28" s="29" t="s">
        <v>45</v>
      </c>
      <c r="K28" s="29"/>
    </row>
    <row r="29" spans="1:11" ht="24.00" thickBot="1" customHeight="1">
      <c r="A29" s="30" t="s">
        <v>46</v>
      </c>
      <c r="B29" s="30"/>
      <c r="C29" s="30"/>
      <c r="D29" s="30"/>
      <c r="E29" s="30"/>
      <c r="F29" s="31"/>
      <c r="G29" s="31"/>
      <c r="H29" s="31"/>
      <c r="I29" s="31"/>
      <c r="J29" s="31"/>
      <c r="K29" s="31"/>
    </row>
    <row r="32" spans="1:1" ht="33.75" thickBot="1" customHeight="1">
      <c r="A32" s="1" t="s">
        <v>47</v>
      </c>
      <c r="B32" s="1"/>
      <c r="C32" s="1"/>
      <c r="D32" s="1"/>
      <c r="E32" s="1"/>
      <c r="F32" s="1"/>
      <c r="G32" s="1"/>
      <c r="H32" s="1"/>
      <c r="I32" s="1"/>
      <c r="J32" s="1"/>
      <c r="K32" s="1"/>
    </row>
    <row r="33" spans="1:1" ht="33.75" thickBot="1" customHeight="1">
      <c r="A33" s="1" t="s">
        <v>48</v>
      </c>
      <c r="B33" s="1"/>
      <c r="C33" s="1"/>
      <c r="D33" s="1"/>
      <c r="E33" s="1"/>
      <c r="F33" s="1"/>
      <c r="G33" s="1"/>
      <c r="H33" s="1"/>
      <c r="I33" s="1"/>
      <c r="J33" s="1"/>
      <c r="K33" s="1"/>
    </row>
    <row r="34" spans="1:1" ht="33.75" thickBot="1" customHeight="1">
      <c r="A34" s="1" t="s">
        <v>49</v>
      </c>
      <c r="B34" s="1"/>
      <c r="C34" s="1"/>
      <c r="D34" s="1"/>
      <c r="E34" s="1"/>
      <c r="F34" s="1"/>
      <c r="G34" s="1"/>
      <c r="H34" s="1"/>
      <c r="I34" s="1"/>
      <c r="J34" s="1"/>
      <c r="K34" s="1"/>
    </row>
  </sheetData>
  <mergeCells count="83">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J13"/>
    <mergeCell ref="A14:B14"/>
    <mergeCell ref="C14:D14"/>
    <mergeCell ref="E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J17"/>
    <mergeCell ref="A18:B18"/>
    <mergeCell ref="C18:D18"/>
    <mergeCell ref="E18:H18"/>
    <mergeCell ref="I18:J18"/>
    <mergeCell ref="A19:B19"/>
    <mergeCell ref="C19:D19"/>
    <mergeCell ref="E19:F19"/>
    <mergeCell ref="G19:H19"/>
    <mergeCell ref="I19:J19"/>
    <mergeCell ref="A20:F20"/>
    <mergeCell ref="G20:J20"/>
    <mergeCell ref="A23:E23"/>
    <mergeCell ref="F23:G23"/>
    <mergeCell ref="H23:I23"/>
    <mergeCell ref="J23:K23"/>
    <mergeCell ref="A24:E24"/>
    <mergeCell ref="F24:G25"/>
    <mergeCell ref="H24:I25"/>
    <mergeCell ref="J24:K25"/>
    <mergeCell ref="A25:E25"/>
    <mergeCell ref="A26:E26"/>
    <mergeCell ref="F26:G27"/>
    <mergeCell ref="H26:I27"/>
    <mergeCell ref="J26:K27"/>
    <mergeCell ref="A27:E27"/>
    <mergeCell ref="A28:E28"/>
    <mergeCell ref="F28:G29"/>
    <mergeCell ref="H28:I29"/>
    <mergeCell ref="J28:K29"/>
    <mergeCell ref="A29:E29"/>
    <mergeCell ref="A32:K32"/>
    <mergeCell ref="A33:K33"/>
    <mergeCell ref="A34:K34"/>
  </mergeCells>
  <pageMargins left="0.147638" right="0.147638" top="0.206693" bottom="0.206693" header="0.0" footer="0.0"/>
  <pageSetup paperSize="9" orientation="portrait"/>
  <rowBreaks count="0" manualBreakCount="0">
    </rowBreaks>
</worksheet>
</file>