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<sst xmlns="http://schemas.openxmlformats.org/spreadsheetml/2006/main" count="50" uniqueCount="50">
  <si>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</si>
  <si>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NIG030</t>
  </si>
  <si>
    <t xml:space="preserve">m²</t>
  </si>
  <si>
    <t xml:space="preserve">Impermeabiliztació de galeries i balcons, amb làmines de poliolefines.</t>
  </si>
  <si>
    <r>
      <rPr>
        <sz val="8.25"/>
        <color rgb="FF000000"/>
        <rFont val="Arial"/>
        <family val="2"/>
      </rPr>
      <t xml:space="preserve">Impermeabiliztació de galeries i balcons, amb làmina impermeabilitzant flexible tipus EVAC, composta d'un doble full de poliolefina termoplàstica amb acetat de vinil etilè, amb ambdues cares revestides de fibres de polièster no teixides, de 0,52 mm d'espessor i 335 g/m², fixada amb adhesiu cimentós millorat, C2 E, al suport de morter de ciment CEM II/B-P 32,5 N tipus M-5, confeccionat en obra con 250 kg/m³ de ciment i una proporció en volum 1/6, amb espessor medi de 4 cm i pendent del 1% al 5%, acabat remolinat. El preu no inclou el paviment.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</si>
  <si>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</si>
  <si>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</si>
  <si>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</si>
  <si>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</si>
  <si>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</si>
  <si>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</si>
  <si>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</si>
  <si>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mt09mor010c</t>
  </si>
  <si>
    <t xml:space="preserve">m³</t>
  </si>
  <si>
    <t xml:space="preserve">Morter de ciment CEM II/B-P 32,5 N tipus M-5, confeccionat en obra con 250 kg/m³ de ciment i una proporció en volum 1/6.</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</si>
  <si>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</si>
  <si>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</si>
  <si>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</si>
  <si>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</si>
  <si>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</si>
  <si>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</si>
  <si>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</si>
  <si>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</si>
  <si>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</si>
  <si>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</si>
  <si>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</si>
  <si>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</si>
  <si>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</si>
  <si>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</si>
  <si>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</si>
  <si>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</si>
  <si>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</si>
  <si>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</si>
  <si>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</si>
  <si>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</si>
  <si>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</si>
  <si>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1,52€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</si>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</sst>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5.27" customWidth="1"/>
    <col min="5" max="5" width="75.48"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0.04</v>
      </c>
      <c r="H10" s="11"/>
      <c r="I10" s="12">
        <v>115.3</v>
      </c>
      <c r="J10" s="12">
        <f ca="1">ROUND(INDIRECT(ADDRESS(ROW()+(0), COLUMN()+(-3), 1))*INDIRECT(ADDRESS(ROW()+(0), COLUMN()+(-1), 1)), 2)</f>
        <v>4.61</v>
      </c>
    </row>
    <row r="11" spans="1:10" ht="34.50" thickBot="1" customHeight="1">
      <c r="A11" s="1" t="s">
        <v>15</v>
      </c>
      <c r="B11" s="1"/>
      <c r="C11" s="10" t="s">
        <v>16</v>
      </c>
      <c r="D11" s="10"/>
      <c r="E11" s="1" t="s">
        <v>17</v>
      </c>
      <c r="F11" s="1"/>
      <c r="G11" s="11">
        <v>2</v>
      </c>
      <c r="H11" s="11"/>
      <c r="I11" s="12">
        <v>0.7</v>
      </c>
      <c r="J11" s="12">
        <f ca="1">ROUND(INDIRECT(ADDRESS(ROW()+(0), COLUMN()+(-3), 1))*INDIRECT(ADDRESS(ROW()+(0), COLUMN()+(-1), 1)), 2)</f>
        <v>1.4</v>
      </c>
    </row>
    <row r="12" spans="1:10" ht="34.50" thickBot="1" customHeight="1">
      <c r="A12" s="1" t="s">
        <v>18</v>
      </c>
      <c r="B12" s="1"/>
      <c r="C12" s="10" t="s">
        <v>19</v>
      </c>
      <c r="D12" s="10"/>
      <c r="E12" s="1" t="s">
        <v>20</v>
      </c>
      <c r="F12" s="1"/>
      <c r="G12" s="11">
        <v>0.15</v>
      </c>
      <c r="H12" s="11"/>
      <c r="I12" s="12">
        <v>3</v>
      </c>
      <c r="J12" s="12">
        <f ca="1">ROUND(INDIRECT(ADDRESS(ROW()+(0), COLUMN()+(-3), 1))*INDIRECT(ADDRESS(ROW()+(0), COLUMN()+(-1), 1)), 2)</f>
        <v>0.45</v>
      </c>
    </row>
    <row r="13" spans="1:10" ht="34.50" thickBot="1" customHeight="1">
      <c r="A13" s="1" t="s">
        <v>21</v>
      </c>
      <c r="B13" s="1"/>
      <c r="C13" s="10" t="s">
        <v>22</v>
      </c>
      <c r="D13" s="10"/>
      <c r="E13" s="1" t="s">
        <v>23</v>
      </c>
      <c r="F13" s="1"/>
      <c r="G13" s="13">
        <v>1.1</v>
      </c>
      <c r="H13" s="13"/>
      <c r="I13" s="14">
        <v>13.1</v>
      </c>
      <c r="J13" s="14">
        <f ca="1">ROUND(INDIRECT(ADDRESS(ROW()+(0), COLUMN()+(-3), 1))*INDIRECT(ADDRESS(ROW()+(0), COLUMN()+(-1), 1)), 2)</f>
        <v>14.41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20.87</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0.306</v>
      </c>
      <c r="H16" s="11"/>
      <c r="I16" s="12">
        <v>28.42</v>
      </c>
      <c r="J16" s="12">
        <f ca="1">ROUND(INDIRECT(ADDRESS(ROW()+(0), COLUMN()+(-3), 1))*INDIRECT(ADDRESS(ROW()+(0), COLUMN()+(-1), 1)), 2)</f>
        <v>8.7</v>
      </c>
    </row>
    <row r="17" spans="1:10" ht="13.50" thickBot="1" customHeight="1">
      <c r="A17" s="1" t="s">
        <v>29</v>
      </c>
      <c r="B17" s="1"/>
      <c r="C17" s="10" t="s">
        <v>30</v>
      </c>
      <c r="D17" s="10"/>
      <c r="E17" s="1" t="s">
        <v>31</v>
      </c>
      <c r="F17" s="1"/>
      <c r="G17" s="13">
        <v>0.306</v>
      </c>
      <c r="H17" s="13"/>
      <c r="I17" s="14">
        <v>25.28</v>
      </c>
      <c r="J17" s="14">
        <f ca="1">ROUND(INDIRECT(ADDRESS(ROW()+(0), COLUMN()+(-3), 1))*INDIRECT(ADDRESS(ROW()+(0), COLUMN()+(-1), 1)), 2)</f>
        <v>7.74</v>
      </c>
    </row>
    <row r="18" spans="1:10" ht="13.50" thickBot="1" customHeight="1">
      <c r="A18" s="15"/>
      <c r="B18" s="15"/>
      <c r="C18" s="15"/>
      <c r="D18" s="15"/>
      <c r="E18" s="15"/>
      <c r="F18" s="15"/>
      <c r="G18" s="9" t="s">
        <v>32</v>
      </c>
      <c r="H18" s="9"/>
      <c r="I18" s="9"/>
      <c r="J18" s="17">
        <f ca="1">ROUND(SUM(INDIRECT(ADDRESS(ROW()+(-1), COLUMN()+(0), 1)),INDIRECT(ADDRESS(ROW()+(-2), COLUMN()+(0), 1))), 2)</f>
        <v>16.44</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37.31</v>
      </c>
      <c r="J20" s="14">
        <f ca="1">ROUND(INDIRECT(ADDRESS(ROW()+(0), COLUMN()+(-3), 1))*INDIRECT(ADDRESS(ROW()+(0), COLUMN()+(-1), 1))/100, 2)</f>
        <v>0.75</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38.06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