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<sst xmlns="http://schemas.openxmlformats.org/spreadsheetml/2006/main" count="56" uniqueCount="56">
  <si>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</si>
  <si>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NIG225</t>
  </si>
  <si>
    <t xml:space="preserve">m²</t>
  </si>
  <si>
    <t xml:space="preserve">Sistema Dry80 "REVESTECH", per a impermeabilització de cobertes planes.</t>
  </si>
  <si>
    <r>
      <rPr>
        <sz val="8.25"/>
        <color rgb="FF000000"/>
        <rFont val="Arial"/>
        <family val="2"/>
      </rPr>
      <t xml:space="preserve">Impermeabilització de cobertes planes, realitzada mitjançant el sistema Dry80 "REVESTECH", format per làmina impermeabilitzant flexible tipus EVAC, Dry80 30 "REVESTECH", composta d'un doble full de poliolefina termoplàstica amb acetat de vinil etilè, amb ambdues cares revestides de fibres de polièster no teixides, de 0,8 mm d'espessor i 625 g/m², fixada al suport amb adhesiu cimentós millorat, deformable i tixòtrop, C2 TE S1 estès amb plana dentada. Inclús peces especials "REVESTECH" per a la resolució d'angles interns Dry80 Cornerin i externs Dry80 Cornerout, banda perimetral Dry80 Banda 20 per a la resolució de trobades amb paraments i adhesiu Seal Plus per la closa de juntes.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</si>
  <si>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</si>
  <si>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</si>
  <si>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</si>
  <si>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</si>
  <si>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</si>
  <si>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</si>
  <si>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</si>
  <si>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mt09mcm060a</t>
  </si>
  <si>
    <t xml:space="preserve">kg</t>
  </si>
  <si>
    <t xml:space="preserve">Adhesiu cimentós millorat, deformable i tixòtrop, tipus C2 TE S1, segons UNE-EN 12004, color gris, amb lliscament reduït i temps obert ampliat, compost de ciment, àrids de granulometria fina, resines sintètiques i additius especials, de enduriment sense retracció.</t>
  </si>
  <si>
    <t xml:space="preserve">mt15rev010F</t>
  </si>
  <si>
    <t xml:space="preserve">m²</t>
  </si>
  <si>
    <t xml:space="preserve">Làmina impermeabilitzant flexible tipus EVAC, Dry80 30 "REVESTECH", composta d'un doble full de poliolefina termoplàstica amb acetat de vinil etilè, amb ambdues cares revestides de fibres de polièster no teixides, de 0,8 mm d'espessor i 625 g/m², subministrada en rotllos de 1,5 m d'amplada i 30 m de longitud, segons UNE-EN 13956.</t>
  </si>
  <si>
    <t xml:space="preserve">mt15rev170c</t>
  </si>
  <si>
    <t xml:space="preserve">kg</t>
  </si>
  <si>
    <t xml:space="preserve">Adhesiu a base de poliuretà, Seal Plus "REVESTECH", color marró, per la closa de juntes.</t>
  </si>
  <si>
    <t xml:space="preserve">mt15rev040ea</t>
  </si>
  <si>
    <t xml:space="preserve">m</t>
  </si>
  <si>
    <t xml:space="preserve">Banda de reforç per a làmina impermeabilitzant flexible tipus EVAC, Dry80 Banda 20 "REVESTECH", de 180 mm d'amplada, composta d'un doble full de poliolefina termoplàstica amb acetat de vinil etilè, amb ambdues cares revestides de fibres de polièster no teixides, de 0,8 mm d'espessor i 625 g/m².</t>
  </si>
  <si>
    <t xml:space="preserve">mt15rev055b</t>
  </si>
  <si>
    <t xml:space="preserve">U</t>
  </si>
  <si>
    <t xml:space="preserve">Complement per a reforç de punts singulars en tractaments impermeabilitzants mitjançant peces per a la resolució d'angles interns, Dry80 Cornerin "REVESTECH".</t>
  </si>
  <si>
    <t xml:space="preserve">mt15rev056b</t>
  </si>
  <si>
    <t xml:space="preserve">U</t>
  </si>
  <si>
    <t xml:space="preserve">Complement per a reforç de punts singulars en tractaments impermeabilitzants mitjançant peces per a la resolució d'angles externs, Dry80 Cornerout "REVESTECH".</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</si>
  <si>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</si>
  <si>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</si>
  <si>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</si>
  <si>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</si>
  <si>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</si>
  <si>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</si>
  <si>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</si>
  <si>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</si>
  <si>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</si>
  <si>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</si>
  <si>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</si>
  <si>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</si>
  <si>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1,14€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</si>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</sst>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5.95" customWidth="1"/>
    <col min="5" max="5" width="74.46" customWidth="1"/>
    <col min="6" max="6" width="1.36" customWidth="1"/>
    <col min="7" max="7" width="10.54" customWidth="1"/>
    <col min="8" max="8" width="2.72"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0.6</v>
      </c>
      <c r="H10" s="11"/>
      <c r="I10" s="12">
        <v>0.89</v>
      </c>
      <c r="J10" s="12">
        <f ca="1">ROUND(INDIRECT(ADDRESS(ROW()+(0), COLUMN()+(-3), 1))*INDIRECT(ADDRESS(ROW()+(0), COLUMN()+(-1), 1)), 2)</f>
        <v>0.53</v>
      </c>
    </row>
    <row r="11" spans="1:10" ht="45.00" thickBot="1" customHeight="1">
      <c r="A11" s="1" t="s">
        <v>15</v>
      </c>
      <c r="B11" s="1"/>
      <c r="C11" s="10" t="s">
        <v>16</v>
      </c>
      <c r="D11" s="10"/>
      <c r="E11" s="1" t="s">
        <v>17</v>
      </c>
      <c r="F11" s="1"/>
      <c r="G11" s="11">
        <v>1.1</v>
      </c>
      <c r="H11" s="11"/>
      <c r="I11" s="12">
        <v>12.9</v>
      </c>
      <c r="J11" s="12">
        <f ca="1">ROUND(INDIRECT(ADDRESS(ROW()+(0), COLUMN()+(-3), 1))*INDIRECT(ADDRESS(ROW()+(0), COLUMN()+(-1), 1)), 2)</f>
        <v>14.19</v>
      </c>
    </row>
    <row r="12" spans="1:10" ht="13.50" thickBot="1" customHeight="1">
      <c r="A12" s="1" t="s">
        <v>18</v>
      </c>
      <c r="B12" s="1"/>
      <c r="C12" s="10" t="s">
        <v>19</v>
      </c>
      <c r="D12" s="10"/>
      <c r="E12" s="1" t="s">
        <v>20</v>
      </c>
      <c r="F12" s="1"/>
      <c r="G12" s="11">
        <v>0.05</v>
      </c>
      <c r="H12" s="11"/>
      <c r="I12" s="12">
        <v>16.31</v>
      </c>
      <c r="J12" s="12">
        <f ca="1">ROUND(INDIRECT(ADDRESS(ROW()+(0), COLUMN()+(-3), 1))*INDIRECT(ADDRESS(ROW()+(0), COLUMN()+(-1), 1)), 2)</f>
        <v>0.82</v>
      </c>
    </row>
    <row r="13" spans="1:10" ht="45.00" thickBot="1" customHeight="1">
      <c r="A13" s="1" t="s">
        <v>21</v>
      </c>
      <c r="B13" s="1"/>
      <c r="C13" s="10" t="s">
        <v>22</v>
      </c>
      <c r="D13" s="10"/>
      <c r="E13" s="1" t="s">
        <v>23</v>
      </c>
      <c r="F13" s="1"/>
      <c r="G13" s="11">
        <v>0.25</v>
      </c>
      <c r="H13" s="11"/>
      <c r="I13" s="12">
        <v>5.37</v>
      </c>
      <c r="J13" s="12">
        <f ca="1">ROUND(INDIRECT(ADDRESS(ROW()+(0), COLUMN()+(-3), 1))*INDIRECT(ADDRESS(ROW()+(0), COLUMN()+(-1), 1)), 2)</f>
        <v>1.34</v>
      </c>
    </row>
    <row r="14" spans="1:10" ht="24.00" thickBot="1" customHeight="1">
      <c r="A14" s="1" t="s">
        <v>24</v>
      </c>
      <c r="B14" s="1"/>
      <c r="C14" s="10" t="s">
        <v>25</v>
      </c>
      <c r="D14" s="10"/>
      <c r="E14" s="1" t="s">
        <v>26</v>
      </c>
      <c r="F14" s="1"/>
      <c r="G14" s="11">
        <v>0.2</v>
      </c>
      <c r="H14" s="11"/>
      <c r="I14" s="12">
        <v>8.37</v>
      </c>
      <c r="J14" s="12">
        <f ca="1">ROUND(INDIRECT(ADDRESS(ROW()+(0), COLUMN()+(-3), 1))*INDIRECT(ADDRESS(ROW()+(0), COLUMN()+(-1), 1)), 2)</f>
        <v>1.67</v>
      </c>
    </row>
    <row r="15" spans="1:10" ht="24.00" thickBot="1" customHeight="1">
      <c r="A15" s="1" t="s">
        <v>27</v>
      </c>
      <c r="B15" s="1"/>
      <c r="C15" s="10" t="s">
        <v>28</v>
      </c>
      <c r="D15" s="10"/>
      <c r="E15" s="1" t="s">
        <v>29</v>
      </c>
      <c r="F15" s="1"/>
      <c r="G15" s="13">
        <v>0.1</v>
      </c>
      <c r="H15" s="13"/>
      <c r="I15" s="14">
        <v>8.99</v>
      </c>
      <c r="J15" s="14">
        <f ca="1">ROUND(INDIRECT(ADDRESS(ROW()+(0), COLUMN()+(-3), 1))*INDIRECT(ADDRESS(ROW()+(0), COLUMN()+(-1), 1)), 2)</f>
        <v>0.9</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19.45</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
      <c r="G18" s="11">
        <v>0.18</v>
      </c>
      <c r="H18" s="11"/>
      <c r="I18" s="12">
        <v>25.08</v>
      </c>
      <c r="J18" s="12">
        <f ca="1">ROUND(INDIRECT(ADDRESS(ROW()+(0), COLUMN()+(-3), 1))*INDIRECT(ADDRESS(ROW()+(0), COLUMN()+(-1), 1)), 2)</f>
        <v>4.51</v>
      </c>
    </row>
    <row r="19" spans="1:10" ht="13.50" thickBot="1" customHeight="1">
      <c r="A19" s="1" t="s">
        <v>35</v>
      </c>
      <c r="B19" s="1"/>
      <c r="C19" s="10" t="s">
        <v>36</v>
      </c>
      <c r="D19" s="10"/>
      <c r="E19" s="1" t="s">
        <v>37</v>
      </c>
      <c r="F19" s="1"/>
      <c r="G19" s="13">
        <v>0.18</v>
      </c>
      <c r="H19" s="13"/>
      <c r="I19" s="14">
        <v>22.78</v>
      </c>
      <c r="J19" s="14">
        <f ca="1">ROUND(INDIRECT(ADDRESS(ROW()+(0), COLUMN()+(-3), 1))*INDIRECT(ADDRESS(ROW()+(0), COLUMN()+(-1), 1)), 2)</f>
        <v>4.1</v>
      </c>
    </row>
    <row r="20" spans="1:10" ht="13.50" thickBot="1" customHeight="1">
      <c r="A20" s="15"/>
      <c r="B20" s="15"/>
      <c r="C20" s="15"/>
      <c r="D20" s="15"/>
      <c r="E20" s="15"/>
      <c r="F20" s="15"/>
      <c r="G20" s="9" t="s">
        <v>38</v>
      </c>
      <c r="H20" s="9"/>
      <c r="I20" s="9"/>
      <c r="J20" s="17">
        <f ca="1">ROUND(SUM(INDIRECT(ADDRESS(ROW()+(-1), COLUMN()+(0), 1)),INDIRECT(ADDRESS(ROW()+(-2), COLUMN()+(0), 1))), 2)</f>
        <v>8.61</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1)),INDIRECT(ADDRESS(ROW()+(-6), COLUMN()+(1), 1))), 2)</f>
        <v>28.06</v>
      </c>
      <c r="J22" s="14">
        <f ca="1">ROUND(INDIRECT(ADDRESS(ROW()+(0), COLUMN()+(-3), 1))*INDIRECT(ADDRESS(ROW()+(0), COLUMN()+(-1), 1))/100, 2)</f>
        <v>0.56</v>
      </c>
    </row>
    <row r="23" spans="1:10" ht="13.50" thickBot="1" customHeight="1">
      <c r="A23" s="21" t="s">
        <v>42</v>
      </c>
      <c r="B23" s="21"/>
      <c r="C23" s="22"/>
      <c r="D23" s="22"/>
      <c r="E23" s="23"/>
      <c r="F23" s="23"/>
      <c r="G23" s="24" t="s">
        <v>43</v>
      </c>
      <c r="H23" s="24"/>
      <c r="I23" s="25"/>
      <c r="J23" s="26">
        <f ca="1">ROUND(SUM(INDIRECT(ADDRESS(ROW()+(-1), COLUMN()+(0), 1)),INDIRECT(ADDRESS(ROW()+(-3), COLUMN()+(0), 1)),INDIRECT(ADDRESS(ROW()+(-7), COLUMN()+(0), 1))), 2)</f>
        <v>28.62</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142013</v>
      </c>
      <c r="G27" s="29"/>
      <c r="H27" s="29">
        <v>172013</v>
      </c>
      <c r="I27" s="29"/>
      <c r="J27" s="29">
        <v>3</v>
      </c>
    </row>
    <row r="28" spans="1:10" ht="13.50" thickBot="1" customHeight="1">
      <c r="A28" s="30" t="s">
        <v>49</v>
      </c>
      <c r="B28" s="30"/>
      <c r="C28" s="30"/>
      <c r="D28" s="30"/>
      <c r="E28" s="30"/>
      <c r="F28" s="31"/>
      <c r="G28" s="31"/>
      <c r="H28" s="31"/>
      <c r="I28" s="31"/>
      <c r="J28" s="31"/>
    </row>
    <row r="29" spans="1:10" ht="13.50" thickBot="1" customHeight="1">
      <c r="A29" s="28" t="s">
        <v>50</v>
      </c>
      <c r="B29" s="28"/>
      <c r="C29" s="28"/>
      <c r="D29" s="28"/>
      <c r="E29" s="28"/>
      <c r="F29" s="29">
        <v>1.10201e+006</v>
      </c>
      <c r="G29" s="29"/>
      <c r="H29" s="29">
        <v>1.10201e+006</v>
      </c>
      <c r="I29" s="29"/>
      <c r="J29" s="29" t="s">
        <v>51</v>
      </c>
    </row>
    <row r="30" spans="1:10" ht="24.00" thickBot="1" customHeight="1">
      <c r="A30" s="30" t="s">
        <v>52</v>
      </c>
      <c r="B30" s="30"/>
      <c r="C30" s="30"/>
      <c r="D30" s="30"/>
      <c r="E30" s="30"/>
      <c r="F30" s="31"/>
      <c r="G30" s="31"/>
      <c r="H30" s="31"/>
      <c r="I30" s="31"/>
      <c r="J30" s="31"/>
    </row>
    <row r="33" spans="1:1" ht="33.75" thickBot="1" customHeight="1">
      <c r="A33" s="1" t="s">
        <v>53</v>
      </c>
      <c r="B33" s="1"/>
      <c r="C33" s="1"/>
      <c r="D33" s="1"/>
      <c r="E33" s="1"/>
      <c r="F33" s="1"/>
      <c r="G33" s="1"/>
      <c r="H33" s="1"/>
      <c r="I33" s="1"/>
      <c r="J33" s="1"/>
    </row>
    <row r="34" spans="1:1" ht="33.75" thickBot="1" customHeight="1">
      <c r="A34" s="1" t="s">
        <v>54</v>
      </c>
      <c r="B34" s="1"/>
      <c r="C34" s="1"/>
      <c r="D34" s="1"/>
      <c r="E34" s="1"/>
      <c r="F34" s="1"/>
      <c r="G34" s="1"/>
      <c r="H34" s="1"/>
      <c r="I34" s="1"/>
      <c r="J34" s="1"/>
    </row>
    <row r="35" spans="1:1" ht="33.75" thickBot="1" customHeight="1">
      <c r="A35" s="1" t="s">
        <v>55</v>
      </c>
      <c r="B35" s="1"/>
      <c r="C35" s="1"/>
      <c r="D35" s="1"/>
      <c r="E35" s="1"/>
      <c r="F35" s="1"/>
      <c r="G35" s="1"/>
      <c r="H35" s="1"/>
      <c r="I35" s="1"/>
      <c r="J35" s="1"/>
    </row>
  </sheetData>
  <mergeCells count="7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