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<sst xmlns="http://schemas.openxmlformats.org/spreadsheetml/2006/main" count="51" uniqueCount="51">
  <si>
    <t xml:space="preserve"/>
  </si>
  <si>
    <t xml:space="preserve">NIG400</t>
  </si>
  <si>
    <t xml:space="preserve">m²</t>
  </si>
  <si>
    <t xml:space="preserve">Impermeabilització de balcons i terrasses. Sistema Morcem Dry "GRUPO PUMA".</t>
  </si>
  <si>
    <r>
      <rPr>
        <sz val="8.25"/>
        <color rgb="FF000000"/>
        <rFont val="Arial"/>
        <family val="2"/>
      </rPr>
      <t xml:space="preserve">Impermeabilització de balcons i terrasses. Sistema Morcem Dry "GRUPO PUMA", format per dues capes de morter flexible bicomponent, Morcem Dry F "GRUPO PUMA", color gris, banda de reforç Bandtec "GRUPO PUMA" de 100 mm d'amplada, composta per una làmina viscoelàstica revestida de geotèxtil no teixit en punts singulars, reforçada amb malla de fibra de vidre antiàlcalis, Malla Drypool "GRUPO PUMA"; i realització d'angle còncau, a mitja canya, en la trobada de la coberta amb paraments verticals amb morter reparador, reforçat amb fibres, resistent als sulfats, Morcemrest RF35 "GRUPO PUMA", classe R3, tipus CC, segons UNE-EN 1504-3.</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</si>
  <si>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</si>
  <si>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</si>
  <si>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</si>
  <si>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</si>
  <si>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</si>
  <si>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</si>
  <si>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</si>
  <si>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mt28mrp011b</t>
  </si>
  <si>
    <t xml:space="preserve">kg</t>
  </si>
  <si>
    <t xml:space="preserve">Morter reparador, reforçat amb fibres, resistent als sulfats, de molt alta resistència mecànica i retracció compensada, Morcemrest RF35 "GRUPO PUMA", amb una resistència a compressió a 28 dies major o igual a 40 N/mm² i un mòdul d'elasticitat major o igual a 17000 N/mm², classe R3, tipus CC, segons UNE-EN 1504-3, Euroclasse A1 de reacció al foc, segons UNE-EN 13501-1, compost per ciments especials, àrids seleccionats, additius i fibres, aplicat en espessors de fins 35 mm en vertical i 75 mm en horitzontal.</t>
  </si>
  <si>
    <t xml:space="preserve">mt15igp053a</t>
  </si>
  <si>
    <t xml:space="preserve">m</t>
  </si>
  <si>
    <t xml:space="preserve">Banda de reforç Bandtec "GRUPO PUMA" de 100 mm d'amplada, composta per una làmina viscoelàstica revestida de geotèxtil no teixit.</t>
  </si>
  <si>
    <t xml:space="preserve">mt15igp010l</t>
  </si>
  <si>
    <t xml:space="preserve">kg</t>
  </si>
  <si>
    <t xml:space="preserve">Morter flexible bicomponent, Morcem Dry F "GRUPO PUMA", color gris, compost per lligants hidràulics i resines sintètiques, resistència a pressió hidrostàtica positiva i negativa de 15 bar, amb certificat de potabilitat, segons UNE-EN 1504-2.</t>
  </si>
  <si>
    <t xml:space="preserve">mt15igp052a</t>
  </si>
  <si>
    <t xml:space="preserve">m²</t>
  </si>
  <si>
    <t xml:space="preserve">Malla de fibra de vidre antiàlcalis, Malla Drypool "GRUPO PUMA".</t>
  </si>
  <si>
    <t xml:space="preserve">Subtotal materials:</t>
  </si>
  <si>
    <t xml:space="preserve">Mà d'obra</t>
  </si>
  <si>
    <t xml:space="preserve">mo032</t>
  </si>
  <si>
    <t xml:space="preserve">h</t>
  </si>
  <si>
    <t xml:space="preserve">Oficial 1ª aplicador de productes impermeabilitzants.</t>
  </si>
  <si>
    <t xml:space="preserve">mo070</t>
  </si>
  <si>
    <t xml:space="preserve">h</t>
  </si>
  <si>
    <t xml:space="preserve">Ajudant aplicador de productes impermeabilitzants.</t>
  </si>
  <si>
    <t xml:space="preserve">Subtotal mà d'obra:</t>
  </si>
  <si>
    <t xml:space="preserve">Costos directes complementaris</t>
  </si>
  <si>
    <t xml:space="preserve">%</t>
  </si>
  <si>
    <t xml:space="preserve">Costos directes complementaris</t>
  </si>
  <si>
    <t xml:space="preserve">Cost de manteniment decennal: 0,78€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</si>
  <si>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</si>
  <si>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</si>
  <si>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</si>
  <si>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</si>
  <si>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</si>
  <si>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1504-3:2005</t>
  </si>
  <si>
    <t xml:space="preserve">1/2+/3/4</t>
  </si>
  <si>
    <t xml:space="preserve">Productos  y  sistemas  para  la  protección  y reparación  de estructuras  de hormigón — Parte 3: Reparación  estructural  y  no  estructural</t>
  </si>
  <si>
    <t xml:space="preserve">EN  1504-2:2004</t>
  </si>
  <si>
    <t xml:space="preserve">1/2+/3/4</t>
  </si>
  <si>
    <t xml:space="preserve">Productos y sistemas para la protección y reparación de estructuras de hormigón. Definiciones, requisitos, control de calidad y evaluación de la conformidad. Parte 2: Sistemas de protección de superficie</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</si>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</sst>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36" customWidth="1"/>
    <col min="4" max="4" width="5.27" customWidth="1"/>
    <col min="5" max="5" width="75.48"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66.00" thickBot="1" customHeight="1">
      <c r="A10" s="1" t="s">
        <v>12</v>
      </c>
      <c r="B10" s="1"/>
      <c r="C10" s="10" t="s">
        <v>13</v>
      </c>
      <c r="D10" s="10"/>
      <c r="E10" s="1" t="s">
        <v>14</v>
      </c>
      <c r="F10" s="1"/>
      <c r="G10" s="11">
        <v>1.5</v>
      </c>
      <c r="H10" s="11"/>
      <c r="I10" s="12">
        <v>0.71</v>
      </c>
      <c r="J10" s="12">
        <f ca="1">ROUND(INDIRECT(ADDRESS(ROW()+(0), COLUMN()+(-3), 1))*INDIRECT(ADDRESS(ROW()+(0), COLUMN()+(-1), 1)), 2)</f>
        <v>1.07</v>
      </c>
    </row>
    <row r="11" spans="1:10" ht="24.00" thickBot="1" customHeight="1">
      <c r="A11" s="1" t="s">
        <v>15</v>
      </c>
      <c r="B11" s="1"/>
      <c r="C11" s="10" t="s">
        <v>16</v>
      </c>
      <c r="D11" s="10"/>
      <c r="E11" s="1" t="s">
        <v>17</v>
      </c>
      <c r="F11" s="1"/>
      <c r="G11" s="11">
        <v>0.1</v>
      </c>
      <c r="H11" s="11"/>
      <c r="I11" s="12">
        <v>4.83</v>
      </c>
      <c r="J11" s="12">
        <f ca="1">ROUND(INDIRECT(ADDRESS(ROW()+(0), COLUMN()+(-3), 1))*INDIRECT(ADDRESS(ROW()+(0), COLUMN()+(-1), 1)), 2)</f>
        <v>0.48</v>
      </c>
    </row>
    <row r="12" spans="1:10" ht="34.50" thickBot="1" customHeight="1">
      <c r="A12" s="1" t="s">
        <v>18</v>
      </c>
      <c r="B12" s="1"/>
      <c r="C12" s="10" t="s">
        <v>19</v>
      </c>
      <c r="D12" s="10"/>
      <c r="E12" s="1" t="s">
        <v>20</v>
      </c>
      <c r="F12" s="1"/>
      <c r="G12" s="11">
        <v>4.5</v>
      </c>
      <c r="H12" s="11"/>
      <c r="I12" s="12">
        <v>2.99</v>
      </c>
      <c r="J12" s="12">
        <f ca="1">ROUND(INDIRECT(ADDRESS(ROW()+(0), COLUMN()+(-3), 1))*INDIRECT(ADDRESS(ROW()+(0), COLUMN()+(-1), 1)), 2)</f>
        <v>13.46</v>
      </c>
    </row>
    <row r="13" spans="1:10" ht="13.50" thickBot="1" customHeight="1">
      <c r="A13" s="1" t="s">
        <v>21</v>
      </c>
      <c r="B13" s="1"/>
      <c r="C13" s="10" t="s">
        <v>22</v>
      </c>
      <c r="D13" s="10"/>
      <c r="E13" s="1" t="s">
        <v>23</v>
      </c>
      <c r="F13" s="1"/>
      <c r="G13" s="13">
        <v>1.1</v>
      </c>
      <c r="H13" s="13"/>
      <c r="I13" s="14">
        <v>1.94</v>
      </c>
      <c r="J13" s="14">
        <f ca="1">ROUND(INDIRECT(ADDRESS(ROW()+(0), COLUMN()+(-3), 1))*INDIRECT(ADDRESS(ROW()+(0), COLUMN()+(-1), 1)), 2)</f>
        <v>2.13</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17.14</v>
      </c>
    </row>
    <row r="15" spans="1:10" ht="13.50" thickBot="1" customHeight="1">
      <c r="A15" s="15">
        <v>2</v>
      </c>
      <c r="B15" s="15"/>
      <c r="C15" s="15"/>
      <c r="D15" s="15"/>
      <c r="E15" s="18" t="s">
        <v>25</v>
      </c>
      <c r="F15" s="18"/>
      <c r="G15" s="18"/>
      <c r="H15" s="18"/>
      <c r="I15" s="15"/>
      <c r="J15" s="15"/>
    </row>
    <row r="16" spans="1:10" ht="13.50" thickBot="1" customHeight="1">
      <c r="A16" s="1" t="s">
        <v>26</v>
      </c>
      <c r="B16" s="1"/>
      <c r="C16" s="10" t="s">
        <v>27</v>
      </c>
      <c r="D16" s="10"/>
      <c r="E16" s="1" t="s">
        <v>28</v>
      </c>
      <c r="F16" s="1"/>
      <c r="G16" s="11">
        <v>0.216</v>
      </c>
      <c r="H16" s="11"/>
      <c r="I16" s="12">
        <v>29.67</v>
      </c>
      <c r="J16" s="12">
        <f ca="1">ROUND(INDIRECT(ADDRESS(ROW()+(0), COLUMN()+(-3), 1))*INDIRECT(ADDRESS(ROW()+(0), COLUMN()+(-1), 1)), 2)</f>
        <v>6.41</v>
      </c>
    </row>
    <row r="17" spans="1:10" ht="13.50" thickBot="1" customHeight="1">
      <c r="A17" s="1" t="s">
        <v>29</v>
      </c>
      <c r="B17" s="1"/>
      <c r="C17" s="10" t="s">
        <v>30</v>
      </c>
      <c r="D17" s="10"/>
      <c r="E17" s="1" t="s">
        <v>31</v>
      </c>
      <c r="F17" s="1"/>
      <c r="G17" s="13">
        <v>0.216</v>
      </c>
      <c r="H17" s="13"/>
      <c r="I17" s="14">
        <v>26.39</v>
      </c>
      <c r="J17" s="14">
        <f ca="1">ROUND(INDIRECT(ADDRESS(ROW()+(0), COLUMN()+(-3), 1))*INDIRECT(ADDRESS(ROW()+(0), COLUMN()+(-1), 1)), 2)</f>
        <v>5.7</v>
      </c>
    </row>
    <row r="18" spans="1:10" ht="13.50" thickBot="1" customHeight="1">
      <c r="A18" s="15"/>
      <c r="B18" s="15"/>
      <c r="C18" s="15"/>
      <c r="D18" s="15"/>
      <c r="E18" s="15"/>
      <c r="F18" s="15"/>
      <c r="G18" s="9" t="s">
        <v>32</v>
      </c>
      <c r="H18" s="9"/>
      <c r="I18" s="9"/>
      <c r="J18" s="17">
        <f ca="1">ROUND(SUM(INDIRECT(ADDRESS(ROW()+(-1), COLUMN()+(0), 1)),INDIRECT(ADDRESS(ROW()+(-2), COLUMN()+(0), 1))), 2)</f>
        <v>12.11</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1)),INDIRECT(ADDRESS(ROW()+(-6), COLUMN()+(1), 1))), 2)</f>
        <v>29.25</v>
      </c>
      <c r="J20" s="14">
        <f ca="1">ROUND(INDIRECT(ADDRESS(ROW()+(0), COLUMN()+(-3), 1))*INDIRECT(ADDRESS(ROW()+(0), COLUMN()+(-1), 1))/100, 2)</f>
        <v>0.59</v>
      </c>
    </row>
    <row r="21" spans="1:10" ht="13.50" thickBot="1" customHeight="1">
      <c r="A21" s="21" t="s">
        <v>36</v>
      </c>
      <c r="B21" s="21"/>
      <c r="C21" s="22"/>
      <c r="D21" s="22"/>
      <c r="E21" s="23"/>
      <c r="F21" s="23"/>
      <c r="G21" s="24" t="s">
        <v>37</v>
      </c>
      <c r="H21" s="24"/>
      <c r="I21" s="25"/>
      <c r="J21" s="26">
        <f ca="1">ROUND(SUM(INDIRECT(ADDRESS(ROW()+(-1), COLUMN()+(0), 1)),INDIRECT(ADDRESS(ROW()+(-3), COLUMN()+(0), 1)),INDIRECT(ADDRESS(ROW()+(-7), COLUMN()+(0), 1))), 2)</f>
        <v>29.84</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1.10201e+06</v>
      </c>
      <c r="G25" s="29"/>
      <c r="H25" s="29">
        <v>112009</v>
      </c>
      <c r="I25" s="29"/>
      <c r="J25" s="29" t="s">
        <v>43</v>
      </c>
    </row>
    <row r="26" spans="1:10" ht="24.00" thickBot="1" customHeight="1">
      <c r="A26" s="30" t="s">
        <v>44</v>
      </c>
      <c r="B26" s="30"/>
      <c r="C26" s="30"/>
      <c r="D26" s="30"/>
      <c r="E26" s="30"/>
      <c r="F26" s="31"/>
      <c r="G26" s="31"/>
      <c r="H26" s="31"/>
      <c r="I26" s="31"/>
      <c r="J26" s="31"/>
    </row>
    <row r="27" spans="1:10" ht="13.50" thickBot="1" customHeight="1">
      <c r="A27" s="28" t="s">
        <v>45</v>
      </c>
      <c r="B27" s="28"/>
      <c r="C27" s="28"/>
      <c r="D27" s="28"/>
      <c r="E27" s="28"/>
      <c r="F27" s="29">
        <v>192005</v>
      </c>
      <c r="G27" s="29"/>
      <c r="H27" s="29">
        <v>112009</v>
      </c>
      <c r="I27" s="29"/>
      <c r="J27" s="29" t="s">
        <v>46</v>
      </c>
    </row>
    <row r="28" spans="1:10" ht="24.00" thickBot="1" customHeight="1">
      <c r="A28" s="30" t="s">
        <v>47</v>
      </c>
      <c r="B28" s="30"/>
      <c r="C28" s="30"/>
      <c r="D28" s="30"/>
      <c r="E28" s="30"/>
      <c r="F28" s="31"/>
      <c r="G28" s="31"/>
      <c r="H28" s="31"/>
      <c r="I28" s="31"/>
      <c r="J28" s="31"/>
    </row>
    <row r="31" spans="1:1" ht="33.75" thickBot="1" customHeight="1">
      <c r="A31" s="1" t="s">
        <v>48</v>
      </c>
      <c r="B31" s="1"/>
      <c r="C31" s="1"/>
      <c r="D31" s="1"/>
      <c r="E31" s="1"/>
      <c r="F31" s="1"/>
      <c r="G31" s="1"/>
      <c r="H31" s="1"/>
      <c r="I31" s="1"/>
      <c r="J31" s="1"/>
    </row>
    <row r="32" spans="1:1" ht="33.75" thickBot="1" customHeight="1">
      <c r="A32" s="1" t="s">
        <v>49</v>
      </c>
      <c r="B32" s="1"/>
      <c r="C32" s="1"/>
      <c r="D32" s="1"/>
      <c r="E32" s="1"/>
      <c r="F32" s="1"/>
      <c r="G32" s="1"/>
      <c r="H32" s="1"/>
      <c r="I32" s="1"/>
      <c r="J32" s="1"/>
    </row>
    <row r="33" spans="1:1" ht="33.75" thickBot="1" customHeight="1">
      <c r="A33" s="1" t="s">
        <v>50</v>
      </c>
      <c r="B33" s="1"/>
      <c r="C33" s="1"/>
      <c r="D33" s="1"/>
      <c r="E33" s="1"/>
      <c r="F33" s="1"/>
      <c r="G33" s="1"/>
      <c r="H33" s="1"/>
      <c r="I33" s="1"/>
      <c r="J33" s="1"/>
    </row>
  </sheetData>
  <mergeCells count="71">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I14"/>
    <mergeCell ref="A15:B15"/>
    <mergeCell ref="C15:D15"/>
    <mergeCell ref="E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7:E27"/>
    <mergeCell ref="F27:G28"/>
    <mergeCell ref="H27:I28"/>
    <mergeCell ref="J27:J28"/>
    <mergeCell ref="A28:E28"/>
    <mergeCell ref="A31:J31"/>
    <mergeCell ref="A32:J32"/>
    <mergeCell ref="A33:J33"/>
  </mergeCells>
  <pageMargins left="0.147638" right="0.147638" top="0.206693" bottom="0.206693" header="0.0" footer="0.0"/>
  <pageSetup paperSize="9" orientation="portrait"/>
  <rowBreaks count="0" manualBreakCount="0">
    </rowBreaks>
</worksheet>
</file>