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<sst xmlns="http://schemas.openxmlformats.org/spreadsheetml/2006/main" count="53" uniqueCount="53">
  <si>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</si>
  <si>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NIH010</t>
  </si>
  <si>
    <t xml:space="preserve">m²</t>
  </si>
  <si>
    <t xml:space="preserve">Impermeabilització sota revestiment en locals humits, amb làmines de poliolefines.</t>
  </si>
  <si>
    <r>
      <rPr>
        <sz val="8.25"/>
        <color rgb="FF000000"/>
        <rFont val="Arial"/>
        <family val="2"/>
      </rPr>
      <t xml:space="preserve">Impermeabilització baix revestiment ceràmic o petri, en paraments verticals i horitzontals de locals humits, amb làmina impermeabilitzant flexible de polietilè, amb ambdues cares revestides de geotèxtil no teixit, de 0,5 mm d'espessor i 285 g/m², fixada al suport amb adhesiu cimentós millorat, C2 TE S1, segons UNE-EN 12004, deformable, amb lliscament reduït i temps obert ampliat, color gris, a base de ciment, àrids de granulometria fina, resines sintètiques i additius especials. Inclús complements de reforç en tractament de punts singulars amb banda de reforç de polietilè, amb ambdues cares revestides de geotèxtil no teixit, de 120 mm d'amplada i de 0,7 mm d'espessor; i morter cimentós impermeabilitzant flexible bicomponent, de color gris. El preu no inclou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</si>
  <si>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</si>
  <si>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</si>
  <si>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</si>
  <si>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</si>
  <si>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</si>
  <si>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</si>
  <si>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</si>
  <si>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mt09mcm060a</t>
  </si>
  <si>
    <t xml:space="preserve">kg</t>
  </si>
  <si>
    <t xml:space="preserve">Adhesiu cimentós millorat, C2 TE S1, segons UNE-EN 12004, deformable, amb lliscament reduït i temps obert ampliat, color gris, a base de ciment, àrids de granulometria fina, resines sintètiques i additius especials, amb propietats tixòtropes i de enduriment sense retracció.</t>
  </si>
  <si>
    <t xml:space="preserve">mt15mcp010n</t>
  </si>
  <si>
    <t xml:space="preserve">m²</t>
  </si>
  <si>
    <t xml:space="preserve">Làmina impermeabilitzant flexible de polietilè, amb ambdues cares revestides de geotèxtil no teixit, de 0,5 mm d'espessor i 285 g/m², Euroclasse E de reacció al foc, segons UNE-EN 13501-1, subministrada en rotllos de 10 m de longitud i 1 m d'amplada.</t>
  </si>
  <si>
    <t xml:space="preserve">mt09bmr220a</t>
  </si>
  <si>
    <t xml:space="preserve">kg</t>
  </si>
  <si>
    <t xml:space="preserve">Morter cimentós impermeabilitzant flexible bicomponent, de color gris, amb resistència als sulfats, a les gelades i a la intempèrie i apte per estar en contacte amb aigua potable, segons UNE-EN 1504-2, Euroclasse F de reacció al foc, segons UNE-EN 13501-1, per a aplicar en interiors i exteriors.</t>
  </si>
  <si>
    <t xml:space="preserve">mt15mcp020g</t>
  </si>
  <si>
    <t xml:space="preserve">m</t>
  </si>
  <si>
    <t xml:space="preserve">Banda de reforç de polietilè, amb ambdues cares revestides de geotèxtil no teixit, de 120 mm d'amplada i de 0,7 mm d'espessor, Euroclasse E de reacció al foc, segons UNE-EN 13501-1, subministrada en rotllos de 10 m de longitud.</t>
  </si>
  <si>
    <t xml:space="preserve">mt15sja025a</t>
  </si>
  <si>
    <t xml:space="preserve">U</t>
  </si>
  <si>
    <t xml:space="preserve">Cartutx de silicona acètica monocomponent, antifloridura, color blanc, de 310 ml.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</si>
  <si>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</si>
  <si>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</si>
  <si>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</si>
  <si>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</si>
  <si>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</si>
  <si>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</si>
  <si>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</si>
  <si>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</si>
  <si>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</si>
  <si>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</si>
  <si>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</si>
  <si>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</si>
  <si>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0,53€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</si>
  <si>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</si>
  <si>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</si>
  <si>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</si>
  <si>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</si>
  <si>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</si>
  <si>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</si>
  <si>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</si>
  <si>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1504-2:2004</t>
  </si>
  <si>
    <t xml:space="preserve">1/2+/3/4</t>
  </si>
  <si>
    <t xml:space="preserve">Productos y sistemas para la protección y reparación de estructuras de hormigón. Definiciones, requisitos, control de calidad y evaluación de la conformidad. Parte 2: Sistemas de protección de superficie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</si>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</sst>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6.12" customWidth="1"/>
    <col min="4" max="4" width="74.80" customWidth="1"/>
    <col min="5" max="5" width="1.02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45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2</v>
      </c>
      <c r="G10" s="11"/>
      <c r="H10" s="12">
        <v>0.83</v>
      </c>
      <c r="I10" s="12">
        <f ca="1">ROUND(INDIRECT(ADDRESS(ROW()+(0), COLUMN()+(-3), 1))*INDIRECT(ADDRESS(ROW()+(0), COLUMN()+(-1), 1)), 2)</f>
        <v>1.66</v>
      </c>
    </row>
    <row r="11" spans="1:9" ht="34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1.07</v>
      </c>
      <c r="G11" s="11"/>
      <c r="H11" s="12">
        <v>13.77</v>
      </c>
      <c r="I11" s="12">
        <f ca="1">ROUND(INDIRECT(ADDRESS(ROW()+(0), COLUMN()+(-3), 1))*INDIRECT(ADDRESS(ROW()+(0), COLUMN()+(-1), 1)), 2)</f>
        <v>14.73</v>
      </c>
    </row>
    <row r="12" spans="1:9" ht="45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0.188</v>
      </c>
      <c r="G12" s="11"/>
      <c r="H12" s="12">
        <v>0.81</v>
      </c>
      <c r="I12" s="12">
        <f ca="1">ROUND(INDIRECT(ADDRESS(ROW()+(0), COLUMN()+(-3), 1))*INDIRECT(ADDRESS(ROW()+(0), COLUMN()+(-1), 1)), 2)</f>
        <v>0.15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1</v>
      </c>
      <c r="G13" s="11"/>
      <c r="H13" s="12">
        <v>3.78</v>
      </c>
      <c r="I13" s="12">
        <f ca="1">ROUND(INDIRECT(ADDRESS(ROW()+(0), COLUMN()+(-3), 1))*INDIRECT(ADDRESS(ROW()+(0), COLUMN()+(-1), 1)), 2)</f>
        <v>3.78</v>
      </c>
    </row>
    <row r="14" spans="1:9" ht="13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3">
        <v>0.1</v>
      </c>
      <c r="G14" s="13"/>
      <c r="H14" s="14">
        <v>7.39</v>
      </c>
      <c r="I14" s="14">
        <f ca="1">ROUND(INDIRECT(ADDRESS(ROW()+(0), COLUMN()+(-3), 1))*INDIRECT(ADDRESS(ROW()+(0), COLUMN()+(-1), 1)), 2)</f>
        <v>0.74</v>
      </c>
    </row>
    <row r="15" spans="1:9" ht="13.50" thickBot="1" customHeight="1">
      <c r="A15" s="15"/>
      <c r="B15" s="15"/>
      <c r="C15" s="15"/>
      <c r="D15" s="15"/>
      <c r="E15" s="15"/>
      <c r="F15" s="9" t="s">
        <v>27</v>
      </c>
      <c r="G15" s="9"/>
      <c r="H15" s="9"/>
      <c r="I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21.06</v>
      </c>
    </row>
    <row r="16" spans="1:9" ht="13.50" thickBot="1" customHeight="1">
      <c r="A16" s="15">
        <v>2</v>
      </c>
      <c r="B16" s="15"/>
      <c r="C16" s="15"/>
      <c r="D16" s="18" t="s">
        <v>28</v>
      </c>
      <c r="E16" s="18"/>
      <c r="F16" s="18"/>
      <c r="G16" s="18"/>
      <c r="H16" s="15"/>
      <c r="I16" s="15"/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1">
        <v>0.204</v>
      </c>
      <c r="G17" s="11"/>
      <c r="H17" s="12">
        <v>29.67</v>
      </c>
      <c r="I17" s="12">
        <f ca="1">ROUND(INDIRECT(ADDRESS(ROW()+(0), COLUMN()+(-3), 1))*INDIRECT(ADDRESS(ROW()+(0), COLUMN()+(-1), 1)), 2)</f>
        <v>6.05</v>
      </c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"/>
      <c r="F18" s="13">
        <v>0.204</v>
      </c>
      <c r="G18" s="13"/>
      <c r="H18" s="14">
        <v>26.39</v>
      </c>
      <c r="I18" s="14">
        <f ca="1">ROUND(INDIRECT(ADDRESS(ROW()+(0), COLUMN()+(-3), 1))*INDIRECT(ADDRESS(ROW()+(0), COLUMN()+(-1), 1)), 2)</f>
        <v>5.38</v>
      </c>
    </row>
    <row r="19" spans="1:9" ht="13.50" thickBot="1" customHeight="1">
      <c r="A19" s="15"/>
      <c r="B19" s="15"/>
      <c r="C19" s="15"/>
      <c r="D19" s="15"/>
      <c r="E19" s="15"/>
      <c r="F19" s="9" t="s">
        <v>35</v>
      </c>
      <c r="G19" s="9"/>
      <c r="H19" s="9"/>
      <c r="I19" s="17">
        <f ca="1">ROUND(SUM(INDIRECT(ADDRESS(ROW()+(-1), COLUMN()+(0), 1)),INDIRECT(ADDRESS(ROW()+(-2), COLUMN()+(0), 1))), 2)</f>
        <v>11.43</v>
      </c>
    </row>
    <row r="20" spans="1:9" ht="13.50" thickBot="1" customHeight="1">
      <c r="A20" s="15">
        <v>3</v>
      </c>
      <c r="B20" s="15"/>
      <c r="C20" s="15"/>
      <c r="D20" s="18" t="s">
        <v>36</v>
      </c>
      <c r="E20" s="18"/>
      <c r="F20" s="18"/>
      <c r="G20" s="18"/>
      <c r="H20" s="15"/>
      <c r="I20" s="15"/>
    </row>
    <row r="21" spans="1:9" ht="13.50" thickBot="1" customHeight="1">
      <c r="A21" s="19"/>
      <c r="B21" s="19"/>
      <c r="C21" s="20" t="s">
        <v>37</v>
      </c>
      <c r="D21" s="19" t="s">
        <v>38</v>
      </c>
      <c r="E21" s="19"/>
      <c r="F21" s="13">
        <v>2</v>
      </c>
      <c r="G21" s="13"/>
      <c r="H21" s="14">
        <f ca="1">ROUND(SUM(INDIRECT(ADDRESS(ROW()+(-2), COLUMN()+(1), 1)),INDIRECT(ADDRESS(ROW()+(-6), COLUMN()+(1), 1))), 2)</f>
        <v>32.49</v>
      </c>
      <c r="I21" s="14">
        <f ca="1">ROUND(INDIRECT(ADDRESS(ROW()+(0), COLUMN()+(-3), 1))*INDIRECT(ADDRESS(ROW()+(0), COLUMN()+(-1), 1))/100, 2)</f>
        <v>0.65</v>
      </c>
    </row>
    <row r="22" spans="1:9" ht="13.50" thickBot="1" customHeight="1">
      <c r="A22" s="21" t="s">
        <v>39</v>
      </c>
      <c r="B22" s="21"/>
      <c r="C22" s="22"/>
      <c r="D22" s="23"/>
      <c r="E22" s="23"/>
      <c r="F22" s="24" t="s">
        <v>40</v>
      </c>
      <c r="G22" s="24"/>
      <c r="H22" s="25"/>
      <c r="I22" s="26">
        <f ca="1">ROUND(SUM(INDIRECT(ADDRESS(ROW()+(-1), COLUMN()+(0), 1)),INDIRECT(ADDRESS(ROW()+(-3), COLUMN()+(0), 1)),INDIRECT(ADDRESS(ROW()+(-7), COLUMN()+(0), 1))), 2)</f>
        <v>33.14</v>
      </c>
    </row>
    <row r="25" spans="1:9" ht="13.50" thickBot="1" customHeight="1">
      <c r="A25" s="27" t="s">
        <v>41</v>
      </c>
      <c r="B25" s="27"/>
      <c r="C25" s="27"/>
      <c r="D25" s="27"/>
      <c r="E25" s="27" t="s">
        <v>42</v>
      </c>
      <c r="F25" s="27"/>
      <c r="G25" s="27" t="s">
        <v>43</v>
      </c>
      <c r="H25" s="27"/>
      <c r="I25" s="27" t="s">
        <v>44</v>
      </c>
    </row>
    <row r="26" spans="1:9" ht="13.50" thickBot="1" customHeight="1">
      <c r="A26" s="28" t="s">
        <v>45</v>
      </c>
      <c r="B26" s="28"/>
      <c r="C26" s="28"/>
      <c r="D26" s="28"/>
      <c r="E26" s="29">
        <v>142013</v>
      </c>
      <c r="F26" s="29"/>
      <c r="G26" s="29">
        <v>172013</v>
      </c>
      <c r="H26" s="29"/>
      <c r="I26" s="29">
        <v>3</v>
      </c>
    </row>
    <row r="27" spans="1:9" ht="13.50" thickBot="1" customHeight="1">
      <c r="A27" s="30" t="s">
        <v>46</v>
      </c>
      <c r="B27" s="30"/>
      <c r="C27" s="30"/>
      <c r="D27" s="30"/>
      <c r="E27" s="31"/>
      <c r="F27" s="31"/>
      <c r="G27" s="31"/>
      <c r="H27" s="31"/>
      <c r="I27" s="31"/>
    </row>
    <row r="28" spans="1:9" ht="13.50" thickBot="1" customHeight="1">
      <c r="A28" s="28" t="s">
        <v>47</v>
      </c>
      <c r="B28" s="28"/>
      <c r="C28" s="28"/>
      <c r="D28" s="28"/>
      <c r="E28" s="29">
        <v>192005</v>
      </c>
      <c r="F28" s="29"/>
      <c r="G28" s="29">
        <v>112009</v>
      </c>
      <c r="H28" s="29"/>
      <c r="I28" s="29" t="s">
        <v>48</v>
      </c>
    </row>
    <row r="29" spans="1:9" ht="24.00" thickBot="1" customHeight="1">
      <c r="A29" s="30" t="s">
        <v>49</v>
      </c>
      <c r="B29" s="30"/>
      <c r="C29" s="30"/>
      <c r="D29" s="30"/>
      <c r="E29" s="31"/>
      <c r="F29" s="31"/>
      <c r="G29" s="31"/>
      <c r="H29" s="31"/>
      <c r="I29" s="31"/>
    </row>
    <row r="32" spans="1:1" ht="33.75" thickBot="1" customHeight="1">
      <c r="A32" s="1" t="s">
        <v>50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51</v>
      </c>
      <c r="B33" s="1"/>
      <c r="C33" s="1"/>
      <c r="D33" s="1"/>
      <c r="E33" s="1"/>
      <c r="F33" s="1"/>
      <c r="G33" s="1"/>
      <c r="H33" s="1"/>
      <c r="I33" s="1"/>
    </row>
    <row r="34" spans="1:1" ht="33.75" thickBot="1" customHeight="1">
      <c r="A34" s="1" t="s">
        <v>52</v>
      </c>
      <c r="B34" s="1"/>
      <c r="C34" s="1"/>
      <c r="D34" s="1"/>
      <c r="E34" s="1"/>
      <c r="F34" s="1"/>
      <c r="G34" s="1"/>
      <c r="H34" s="1"/>
      <c r="I34" s="1"/>
    </row>
  </sheetData>
  <mergeCells count="60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H15"/>
    <mergeCell ref="A16:B16"/>
    <mergeCell ref="D16:G16"/>
    <mergeCell ref="A17:B17"/>
    <mergeCell ref="D17:E17"/>
    <mergeCell ref="F17:G17"/>
    <mergeCell ref="A18:B18"/>
    <mergeCell ref="D18:E18"/>
    <mergeCell ref="F18:G18"/>
    <mergeCell ref="A19:B19"/>
    <mergeCell ref="D19:E19"/>
    <mergeCell ref="F19:H19"/>
    <mergeCell ref="A20:B20"/>
    <mergeCell ref="D20:G20"/>
    <mergeCell ref="A21:B21"/>
    <mergeCell ref="D21:E21"/>
    <mergeCell ref="F21:G21"/>
    <mergeCell ref="A22:E22"/>
    <mergeCell ref="F22:H22"/>
    <mergeCell ref="A25:D25"/>
    <mergeCell ref="E25:F25"/>
    <mergeCell ref="G25:H25"/>
    <mergeCell ref="A26:D26"/>
    <mergeCell ref="E26:F27"/>
    <mergeCell ref="G26:H27"/>
    <mergeCell ref="I26:I27"/>
    <mergeCell ref="A27:D27"/>
    <mergeCell ref="A28:D28"/>
    <mergeCell ref="E28:F29"/>
    <mergeCell ref="G28:H29"/>
    <mergeCell ref="I28:I29"/>
    <mergeCell ref="A29:D29"/>
    <mergeCell ref="A32:I32"/>
    <mergeCell ref="A33:I33"/>
    <mergeCell ref="A34:I34"/>
  </mergeCells>
  <pageMargins left="0.147638" right="0.147638" top="0.206693" bottom="0.206693" header="0.0" footer="0.0"/>
  <pageSetup paperSize="9" orientation="portrait"/>
  <rowBreaks count="0" manualBreakCount="0">
    </rowBreaks>
</worksheet>
</file>