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<sst xmlns="http://schemas.openxmlformats.org/spreadsheetml/2006/main" count="42" uniqueCount="42">
  <si>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</si>
  <si>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NIO030</t>
  </si>
  <si>
    <t xml:space="preserve">U</t>
  </si>
  <si>
    <t xml:space="preserve">Segellat impermeabilitzant de buit passamurs per a pas dels tensors de l'encofrat, en mur de formigó.</t>
  </si>
  <si>
    <r>
      <rPr>
        <sz val="8.25"/>
        <color rgb="FF000000"/>
        <rFont val="Arial"/>
        <family val="2"/>
      </rPr>
      <t xml:space="preserve">Segellat impermeabilitzant de buit passamurs d'entre 20 i 25 mm de diàmetre interior per a pas dels tensors de l'encofrat, en mur de formigó, amb cordó de polietilè expandit de cel·les tancades, de secció circular de 20 mm de diàmetre, per a fons de junt; massilla elastòmera tixòtropa, monocomponent, a base de polímers híbrids (MS), de color gris, aplicada amb pistola des del fons de junt cap a fora; i posterior revestiment amb morter tixòtrop monocomponent, modificat amb polímers, reforçat amb fibres d'enduriment ràpid (45 minuts), amb una resistència a compressió a 28 dies major o igual a 25 N/mm² i una resistència a la abrasió segons el mètode Böhme UNE-EN 13892-3 de 13,6 cm³ / 50 cm², classe R2 segons UNE-EN 1504-3, Euroclasse F de reacció al foc, segons UNE-EN 13501-1, Euroclasse F de reacció al foc, segons UNE-EN 13501-1.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</si>
  <si>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</si>
  <si>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</si>
  <si>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</si>
  <si>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</si>
  <si>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</si>
  <si>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</si>
  <si>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</si>
  <si>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mt15bas010d</t>
  </si>
  <si>
    <t xml:space="preserve">m</t>
  </si>
  <si>
    <t xml:space="preserve">Cordó de polietilè expandit de cel·les tancades, de secció circular de 20 mm de diàmetre, per al replè de fons de junt.</t>
  </si>
  <si>
    <t xml:space="preserve">mt15bas035a</t>
  </si>
  <si>
    <t xml:space="preserve">U</t>
  </si>
  <si>
    <t xml:space="preserve">Cartutx de massilla elastòmera tixòtropa, monocomponent, a base de polímers híbrids (MS), de color gris, de 600 ml, d'alta adherència, amb elevades propietats elàstiques, resistència a l'envelliment i als rajos UV, duresa Shore A aproximada de 25 i allargament en trencament &gt; 600%, segons UNE-EN ISO 11600.</t>
  </si>
  <si>
    <t xml:space="preserve">mt09reh090a</t>
  </si>
  <si>
    <t xml:space="preserve">kg</t>
  </si>
  <si>
    <t xml:space="preserve">Morter tixòtrop monocomponent, modificat amb polímers, reforçat amb fibres d'enduriment ràpid (45 minuts), per l'aplicació en capa fina, amb una resistència a compressió a 28 dies major o igual a 25 N/mm² i una resistència a la abrasió segons el mètode Böhme UNE-EN 13892-3 de 13,6 cm³ / 50 cm², classe R2 segons UNE-EN 1504-3, compost de ciments especials, àrids de granulometria seleccionada, polímers especials i fibres, amb baix contingut en cromat i exempt de clorurs, per a reparació superficial i acabat d'estructures de formigó.</t>
  </si>
  <si>
    <t xml:space="preserve">Subtotal materials:</t>
  </si>
  <si>
    <t xml:space="preserve">Mà d'obra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</si>
  <si>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</si>
  <si>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</si>
  <si>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</si>
  <si>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</si>
  <si>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</si>
  <si>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</si>
  <si>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</si>
  <si>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0,03€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</si>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</sst>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63" customWidth="1"/>
    <col min="4" max="4" width="75.48" customWidth="1"/>
    <col min="5" max="5" width="2.04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0.25</v>
      </c>
      <c r="G10" s="11"/>
      <c r="H10" s="12">
        <v>0.16</v>
      </c>
      <c r="I10" s="12"/>
      <c r="J10" s="12">
        <f ca="1">ROUND(INDIRECT(ADDRESS(ROW()+(0), COLUMN()+(-4), 1))*INDIRECT(ADDRESS(ROW()+(0), COLUMN()+(-2), 1)), 2)</f>
        <v>0.04</v>
      </c>
    </row>
    <row r="11" spans="1:10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0.026</v>
      </c>
      <c r="G11" s="11"/>
      <c r="H11" s="12">
        <v>8.24</v>
      </c>
      <c r="I11" s="12"/>
      <c r="J11" s="12">
        <f ca="1">ROUND(INDIRECT(ADDRESS(ROW()+(0), COLUMN()+(-4), 1))*INDIRECT(ADDRESS(ROW()+(0), COLUMN()+(-2), 1)), 2)</f>
        <v>0.21</v>
      </c>
    </row>
    <row r="12" spans="1:10" ht="76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0.03</v>
      </c>
      <c r="G12" s="13"/>
      <c r="H12" s="14">
        <v>1.62</v>
      </c>
      <c r="I12" s="14"/>
      <c r="J12" s="14">
        <f ca="1">ROUND(INDIRECT(ADDRESS(ROW()+(0), COLUMN()+(-4), 1))*INDIRECT(ADDRESS(ROW()+(0), COLUMN()+(-2), 1)), 2)</f>
        <v>0.05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0.3</v>
      </c>
    </row>
    <row r="14" spans="1:10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0.041</v>
      </c>
      <c r="G15" s="13"/>
      <c r="H15" s="14">
        <v>26.39</v>
      </c>
      <c r="I15" s="14"/>
      <c r="J15" s="14">
        <f ca="1">ROUND(INDIRECT(ADDRESS(ROW()+(0), COLUMN()+(-4), 1))*INDIRECT(ADDRESS(ROW()+(0), COLUMN()+(-2), 1)), 2)</f>
        <v>1.08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1.08</v>
      </c>
    </row>
    <row r="17" spans="1:10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  <c r="J17" s="15"/>
    </row>
    <row r="18" spans="1:10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COLUMN()+(2), 1)),INDIRECT(ADDRESS(ROW()+(-5), COLUMN()+(2), 1))), 2)</f>
        <v>1.38</v>
      </c>
      <c r="I18" s="14"/>
      <c r="J18" s="14">
        <f ca="1">ROUND(INDIRECT(ADDRESS(ROW()+(0), COLUMN()+(-4), 1))*INDIRECT(ADDRESS(ROW()+(0), COLUMN()+(-2), 1))/100, 2)</f>
        <v>0.03</v>
      </c>
    </row>
    <row r="19" spans="1:10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5"/>
      <c r="J19" s="26">
        <f ca="1">ROUND(SUM(INDIRECT(ADDRESS(ROW()+(-1), COLUMN()+(0), 1)),INDIRECT(ADDRESS(ROW()+(-3), COLUMN()+(0), 1)),INDIRECT(ADDRESS(ROW()+(-6), COLUMN()+(0), 1))), 2)</f>
        <v>1.41</v>
      </c>
    </row>
    <row r="22" spans="1:10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  <c r="J22" s="27"/>
    </row>
    <row r="23" spans="1:10" ht="13.50" thickBot="1" customHeight="1">
      <c r="A23" s="28" t="s">
        <v>36</v>
      </c>
      <c r="B23" s="28"/>
      <c r="C23" s="28"/>
      <c r="D23" s="28"/>
      <c r="E23" s="29">
        <v>1.10201e+06</v>
      </c>
      <c r="F23" s="29"/>
      <c r="G23" s="29">
        <v>112009</v>
      </c>
      <c r="H23" s="29"/>
      <c r="I23" s="29" t="s">
        <v>37</v>
      </c>
      <c r="J23" s="29"/>
    </row>
    <row r="24" spans="1:10" ht="24.0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6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I13"/>
    <mergeCell ref="A14:B14"/>
    <mergeCell ref="D14:G14"/>
    <mergeCell ref="H14:I14"/>
    <mergeCell ref="A15:B15"/>
    <mergeCell ref="D15:E15"/>
    <mergeCell ref="F15:G15"/>
    <mergeCell ref="H15:I15"/>
    <mergeCell ref="A16:B16"/>
    <mergeCell ref="D16:E16"/>
    <mergeCell ref="F16:I16"/>
    <mergeCell ref="A17:B17"/>
    <mergeCell ref="D17:G17"/>
    <mergeCell ref="H17:I17"/>
    <mergeCell ref="A18:B18"/>
    <mergeCell ref="D18:E18"/>
    <mergeCell ref="F18:G18"/>
    <mergeCell ref="H18:I18"/>
    <mergeCell ref="A19:E19"/>
    <mergeCell ref="F19:I19"/>
    <mergeCell ref="A22:D22"/>
    <mergeCell ref="E22:F22"/>
    <mergeCell ref="G22:H22"/>
    <mergeCell ref="I22:J22"/>
    <mergeCell ref="A23:D23"/>
    <mergeCell ref="E23:F24"/>
    <mergeCell ref="G23:H24"/>
    <mergeCell ref="I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