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<sst xmlns="http://schemas.openxmlformats.org/spreadsheetml/2006/main" count="36" uniqueCount="36">
  <si>
    <t xml:space="preserve"/>
  </si>
  <si>
    <t xml:space="preserve">NVE030</t>
  </si>
  <si>
    <t xml:space="preserve">m²</t>
  </si>
  <si>
    <t xml:space="preserve">Aïllament tèrmic en cambres d'aire de tancament, per insuflació, des de l'interior, de granulats de suro.</t>
  </si>
  <si>
    <r>
      <rPr>
        <sz val="8.25"/>
        <color rgb="FF000000"/>
        <rFont val="Arial"/>
        <family val="2"/>
      </rPr>
      <t xml:space="preserve">Aïllament tèrmic en tancament d'entramat lleuger de fusta, reomplint l'interior de la càmera d'aire de 48 mm de gruix mitjà, per insuflació, des de l'interior, de granulats de suro natural, procedent de panells reciclats, sense additius, color negre, de granulometria compresa entre 3 i 5 mm, densitat entre 72 i 80 kg/m³ i conductivitat tèrmica 0,043 W/(mK). Inclús cinta autoadhesiva, de 15 cm d'amplada, per al tapat dels forats executats en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</si>
  <si>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</si>
  <si>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</si>
  <si>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</si>
  <si>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</si>
  <si>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</si>
  <si>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</si>
  <si>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</si>
  <si>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mt16fso010ef</t>
  </si>
  <si>
    <t xml:space="preserve">m³</t>
  </si>
  <si>
    <t xml:space="preserve">Granulats de suro natural, procedent de panells reciclats, sense additius, color negre, de granulometria compresa entre 3 i 5 mm, densitat entre 72 i 80 kg/m³ i conductivitat tèrmica 0,043 W/(mK)</t>
  </si>
  <si>
    <t xml:space="preserve">mt15sbi010c</t>
  </si>
  <si>
    <t xml:space="preserve">m</t>
  </si>
  <si>
    <t xml:space="preserve">Cinta autoadhesiva, de geotèxtil no teixit de polipropilè, amb adhesiu acrílic sense dissolvents i pel·lícula de separació de paper siliconat, de 15 cm d'amplada, rang de temperatura de treball de -40 a 90°C, per a aplicar en interiors i exteriors, subministrada en rotllos de 30 m de longitud.</t>
  </si>
  <si>
    <t xml:space="preserve">Subtotal materials:</t>
  </si>
  <si>
    <t xml:space="preserve">Equip i maquinària</t>
  </si>
  <si>
    <t xml:space="preserve">mq08mpa010</t>
  </si>
  <si>
    <t xml:space="preserve">h</t>
  </si>
  <si>
    <t xml:space="preserve">Maquinària per a insuflació d'aïllament en cambres d'aire.</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</si>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</sst>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3.95" customWidth="1"/>
    <col min="6" max="6" width="14.45" customWidth="1"/>
    <col min="7" max="7" width="12.75"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0.05</v>
      </c>
      <c r="G10" s="12">
        <v>154.23</v>
      </c>
      <c r="H10" s="12">
        <f ca="1">ROUND(INDIRECT(ADDRESS(ROW()+(0), COLUMN()+(-2), 1))*INDIRECT(ADDRESS(ROW()+(0), COLUMN()+(-1), 1)), 2)</f>
        <v>7.71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8.03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14.56</v>
      </c>
      <c r="H14" s="14">
        <f ca="1">ROUND(INDIRECT(ADDRESS(ROW()+(0), COLUMN()+(-2), 1))*INDIRECT(ADDRESS(ROW()+(0), COLUMN()+(-1), 1)), 2)</f>
        <v>1.6</v>
      </c>
    </row>
    <row r="15" spans="1:8" ht="13.50" thickBot="1" customHeight="1">
      <c r="A15" s="15"/>
      <c r="B15" s="15"/>
      <c r="C15" s="15"/>
      <c r="D15" s="15"/>
      <c r="E15" s="15"/>
      <c r="F15" s="9" t="s">
        <v>23</v>
      </c>
      <c r="G15" s="9"/>
      <c r="H15" s="17">
        <f ca="1">ROUND(SUM(INDIRECT(ADDRESS(ROW()+(-1), COLUMN()+(0), 1))), 2)</f>
        <v>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0.127</v>
      </c>
      <c r="G17" s="12">
        <v>25.57</v>
      </c>
      <c r="H17" s="12">
        <f ca="1">ROUND(INDIRECT(ADDRESS(ROW()+(0), COLUMN()+(-2), 1))*INDIRECT(ADDRESS(ROW()+(0), COLUMN()+(-1), 1)), 2)</f>
        <v>3.25</v>
      </c>
    </row>
    <row r="18" spans="1:8" ht="13.50" thickBot="1" customHeight="1">
      <c r="A18" s="1" t="s">
        <v>28</v>
      </c>
      <c r="B18" s="1"/>
      <c r="C18" s="10" t="s">
        <v>29</v>
      </c>
      <c r="D18" s="10"/>
      <c r="E18" s="1" t="s">
        <v>30</v>
      </c>
      <c r="F18" s="13">
        <v>0.138</v>
      </c>
      <c r="G18" s="14">
        <v>22.73</v>
      </c>
      <c r="H18" s="14">
        <f ca="1">ROUND(INDIRECT(ADDRESS(ROW()+(0), COLUMN()+(-2), 1))*INDIRECT(ADDRESS(ROW()+(0), COLUMN()+(-1), 1)), 2)</f>
        <v>3.14</v>
      </c>
    </row>
    <row r="19" spans="1:8" ht="13.50" thickBot="1" customHeight="1">
      <c r="A19" s="15"/>
      <c r="B19" s="15"/>
      <c r="C19" s="15"/>
      <c r="D19" s="15"/>
      <c r="E19" s="15"/>
      <c r="F19" s="9" t="s">
        <v>31</v>
      </c>
      <c r="G19" s="9"/>
      <c r="H19" s="17">
        <f ca="1">ROUND(SUM(INDIRECT(ADDRESS(ROW()+(-1), COLUMN()+(0), 1)),INDIRECT(ADDRESS(ROW()+(-2), COLUMN()+(0), 1))), 2)</f>
        <v>6.39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16.02</v>
      </c>
      <c r="H21" s="14">
        <f ca="1">ROUND(INDIRECT(ADDRESS(ROW()+(0), COLUMN()+(-2), 1))*INDIRECT(ADDRESS(ROW()+(0), COLUMN()+(-1), 1))/100, 2)</f>
        <v>0.32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16.34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