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<sst xmlns="http://schemas.openxmlformats.org/spreadsheetml/2006/main" count="36" uniqueCount="36">
  <si>
    <t xml:space="preserve"/>
  </si>
  <si>
    <t xml:space="preserve">NVE050</t>
  </si>
  <si>
    <t xml:space="preserve">m²</t>
  </si>
  <si>
    <t xml:space="preserve">Aïllament tèrmic en cambres d'aire de tancament, per insuflació, des de l'interior, de nòduls de buata de cel·lulosa.</t>
  </si>
  <si>
    <r>
      <rPr>
        <sz val="8.25"/>
        <color rgb="FF000000"/>
        <rFont val="Arial"/>
        <family val="2"/>
      </rPr>
      <t xml:space="preserve">Aïllament tèrmic en tancament d'entramat lleuger de fusta, reomplint l'interior de la càmera d'aire de 80 mm de gruix mitjà, per insuflació, des de l'interior, de nòduls de buata de cel·lulosa, compostos per un 88% de paper de diari seleccionat i un 12% d'additius, densitat entre 45 i 50 kg/m³ i conductivitat tèrmica 0,040 W/(mK). Inclús cinta autoadhesiva, de 15 cm d'amplada, per al tapat dels forats executats en el parament.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</si>
  <si>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</si>
  <si>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</si>
  <si>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</si>
  <si>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</si>
  <si>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</si>
  <si>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</si>
  <si>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</si>
  <si>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mt16fce020b</t>
  </si>
  <si>
    <t xml:space="preserve">kg</t>
  </si>
  <si>
    <t xml:space="preserve">Nòduls de buata de cel·lulosa, compostos per un 88% de paper de diari seleccionat i un 12% d'additius, densitat entre 45 i 50 kg/m³ i conductivitat tèrmica 0,04 W/(mK), Euroclasse B-s2, d0 de reacció al foc segons UNE-EN 13501-1, per a reblert de càmeres per insuflació.</t>
  </si>
  <si>
    <t xml:space="preserve">mt15sbi010c</t>
  </si>
  <si>
    <t xml:space="preserve">m</t>
  </si>
  <si>
    <t xml:space="preserve">Cinta autoadhesiva, de geotèxtil no teixit de polipropilè, amb adhesiu acrílic sense dissolvents i pel·lícula de separació de paper siliconat, de 15 cm d'amplada, rang de temperatura de treball de -40 a 90°C, per a aplicar en interiors i exteriors, subministrada en rotllos de 30 m de longitud.</t>
  </si>
  <si>
    <t xml:space="preserve">Subtotal materials:</t>
  </si>
  <si>
    <t xml:space="preserve">Equip i maquinària</t>
  </si>
  <si>
    <t xml:space="preserve">mq08mpa010</t>
  </si>
  <si>
    <t xml:space="preserve">h</t>
  </si>
  <si>
    <t xml:space="preserve">Maquinària per a insuflació d'aïllament en cambres d'aire.</t>
  </si>
  <si>
    <t xml:space="preserve">Subtotal equip i maquinària:</t>
  </si>
  <si>
    <t xml:space="preserve">Mà d'obra</t>
  </si>
  <si>
    <t xml:space="preserve">mo030</t>
  </si>
  <si>
    <t xml:space="preserve">h</t>
  </si>
  <si>
    <t xml:space="preserve">Oficial 1ª aplicador de productes aïllants.</t>
  </si>
  <si>
    <t xml:space="preserve">mo068</t>
  </si>
  <si>
    <t xml:space="preserve">h</t>
  </si>
  <si>
    <t xml:space="preserve">Ajudant aplicador de productes aïllants.</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</si>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</sst>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2.04" customWidth="1"/>
    <col min="4" max="4" width="4.59" customWidth="1"/>
    <col min="5" max="5" width="74.46" customWidth="1"/>
    <col min="6" max="6" width="14.96" customWidth="1"/>
    <col min="7" max="7" width="12.24"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4.2</v>
      </c>
      <c r="G10" s="12">
        <v>1.36</v>
      </c>
      <c r="H10" s="12">
        <f ca="1">ROUND(INDIRECT(ADDRESS(ROW()+(0), COLUMN()+(-2), 1))*INDIRECT(ADDRESS(ROW()+(0), COLUMN()+(-1), 1)), 2)</f>
        <v>5.71</v>
      </c>
    </row>
    <row r="11" spans="1:8" ht="45.00" thickBot="1" customHeight="1">
      <c r="A11" s="1" t="s">
        <v>15</v>
      </c>
      <c r="B11" s="1"/>
      <c r="C11" s="10" t="s">
        <v>16</v>
      </c>
      <c r="D11" s="10"/>
      <c r="E11" s="1" t="s">
        <v>17</v>
      </c>
      <c r="F11" s="13">
        <v>0.15</v>
      </c>
      <c r="G11" s="14">
        <v>2.13</v>
      </c>
      <c r="H11" s="14">
        <f ca="1">ROUND(INDIRECT(ADDRESS(ROW()+(0), COLUMN()+(-2), 1))*INDIRECT(ADDRESS(ROW()+(0), COLUMN()+(-1), 1)), 2)</f>
        <v>0.32</v>
      </c>
    </row>
    <row r="12" spans="1:8" ht="13.50" thickBot="1" customHeight="1">
      <c r="A12" s="15"/>
      <c r="B12" s="15"/>
      <c r="C12" s="15"/>
      <c r="D12" s="15"/>
      <c r="E12" s="15"/>
      <c r="F12" s="9" t="s">
        <v>18</v>
      </c>
      <c r="G12" s="9"/>
      <c r="H12" s="17">
        <f ca="1">ROUND(SUM(INDIRECT(ADDRESS(ROW()+(-1), COLUMN()+(0), 1)),INDIRECT(ADDRESS(ROW()+(-2), COLUMN()+(0), 1))), 2)</f>
        <v>6.03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0.183</v>
      </c>
      <c r="G14" s="14">
        <v>14.56</v>
      </c>
      <c r="H14" s="14">
        <f ca="1">ROUND(INDIRECT(ADDRESS(ROW()+(0), COLUMN()+(-2), 1))*INDIRECT(ADDRESS(ROW()+(0), COLUMN()+(-1), 1)), 2)</f>
        <v>2.66</v>
      </c>
    </row>
    <row r="15" spans="1:8" ht="13.50" thickBot="1" customHeight="1">
      <c r="A15" s="15"/>
      <c r="B15" s="15"/>
      <c r="C15" s="15"/>
      <c r="D15" s="15"/>
      <c r="E15" s="15"/>
      <c r="F15" s="9" t="s">
        <v>23</v>
      </c>
      <c r="G15" s="9"/>
      <c r="H15" s="17">
        <f ca="1">ROUND(SUM(INDIRECT(ADDRESS(ROW()+(-1), COLUMN()+(0), 1))), 2)</f>
        <v>2.66</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0.211</v>
      </c>
      <c r="G17" s="12">
        <v>25.57</v>
      </c>
      <c r="H17" s="12">
        <f ca="1">ROUND(INDIRECT(ADDRESS(ROW()+(0), COLUMN()+(-2), 1))*INDIRECT(ADDRESS(ROW()+(0), COLUMN()+(-1), 1)), 2)</f>
        <v>5.4</v>
      </c>
    </row>
    <row r="18" spans="1:8" ht="13.50" thickBot="1" customHeight="1">
      <c r="A18" s="1" t="s">
        <v>28</v>
      </c>
      <c r="B18" s="1"/>
      <c r="C18" s="10" t="s">
        <v>29</v>
      </c>
      <c r="D18" s="10"/>
      <c r="E18" s="1" t="s">
        <v>30</v>
      </c>
      <c r="F18" s="13">
        <v>0.223</v>
      </c>
      <c r="G18" s="14">
        <v>22.73</v>
      </c>
      <c r="H18" s="14">
        <f ca="1">ROUND(INDIRECT(ADDRESS(ROW()+(0), COLUMN()+(-2), 1))*INDIRECT(ADDRESS(ROW()+(0), COLUMN()+(-1), 1)), 2)</f>
        <v>5.07</v>
      </c>
    </row>
    <row r="19" spans="1:8" ht="13.50" thickBot="1" customHeight="1">
      <c r="A19" s="15"/>
      <c r="B19" s="15"/>
      <c r="C19" s="15"/>
      <c r="D19" s="15"/>
      <c r="E19" s="15"/>
      <c r="F19" s="9" t="s">
        <v>31</v>
      </c>
      <c r="G19" s="9"/>
      <c r="H19" s="17">
        <f ca="1">ROUND(SUM(INDIRECT(ADDRESS(ROW()+(-1), COLUMN()+(0), 1)),INDIRECT(ADDRESS(ROW()+(-2), COLUMN()+(0), 1))), 2)</f>
        <v>10.47</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19.16</v>
      </c>
      <c r="H21" s="14">
        <f ca="1">ROUND(INDIRECT(ADDRESS(ROW()+(0), COLUMN()+(-2), 1))*INDIRECT(ADDRESS(ROW()+(0), COLUMN()+(-1), 1))/100, 2)</f>
        <v>0.38</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19.54</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