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<sst xmlns="http://schemas.openxmlformats.org/spreadsheetml/2006/main" count="42" uniqueCount="42">
  <si>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</si>
  <si>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NVF010</t>
  </si>
  <si>
    <t xml:space="preserve">m²</t>
  </si>
  <si>
    <t xml:space="preserve">Aïllament tèrmic d'origen vegetal per l'interior del full exterior, en façana de doble full de fàbrica cara vista.</t>
  </si>
  <si>
    <r>
      <rPr>
        <sz val="8.25"/>
        <color rgb="FF000000"/>
        <rFont val="Arial"/>
        <family val="2"/>
      </rPr>
      <t xml:space="preserve">Aïllament tèrmic d'origen vegetal per l'interior del full exterior, en façana de doble full de fàbrica cara vista, format per panell d'aglomerat de suro expandit, de 25 mm d'espessor, de 1000x500 mm, color negre, d'entre 105 i 125 kg/m³ de densitat, resistència tèrmica 0,65 m²K/W, conductivitat tèrmica 0,04 W/(mK), factor de resistència a la difusió del vapor d'aigua entre 7 i 14, Euroclasse E de reacció al foc, segons UNE-EN 13501-1, resistència a compressió &gt;= 100 kPa, col·locat a topall i amb paletades d'adhesiu cimentós.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</si>
  <si>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</si>
  <si>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</si>
  <si>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</si>
  <si>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</si>
  <si>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</si>
  <si>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</si>
  <si>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</si>
  <si>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mt16aaa040f</t>
  </si>
  <si>
    <t xml:space="preserve">kg</t>
  </si>
  <si>
    <t xml:space="preserve">Adhesiu cimentós per a fixació de plaques aïllants, en paraments verticals.</t>
  </si>
  <si>
    <t xml:space="preserve">mt16acs010lb</t>
  </si>
  <si>
    <t xml:space="preserve">m²</t>
  </si>
  <si>
    <t xml:space="preserve">Panell d'aglomerat de suro expandit, de 25 mm d'espessor, de 1000x500 mm, color negre, d'entre 105 i 125 kg/m³ de densitat, resistència tèrmica 0,65 m²K/W, conductivitat tèrmica 0,04 W/(mK), factor de resistència a la difusió del vapor d'aigua entre 7 i 14, Euroclasse E de reacció al foc, segons UNE-EN 13501-1, resistència a compressió &gt;= 100 kPa; segons UNE-EN 13170.</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</si>
  <si>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</si>
  <si>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</si>
  <si>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</si>
  <si>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</si>
  <si>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</si>
  <si>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</si>
  <si>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</si>
  <si>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</si>
  <si>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</si>
  <si>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</si>
  <si>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</si>
  <si>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</si>
  <si>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0,38€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</si>
  <si>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</si>
  <si>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</si>
  <si>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</si>
  <si>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</si>
  <si>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</si>
  <si>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13170:2012+A1:2015</t>
  </si>
  <si>
    <t xml:space="preserve">1/3/4</t>
  </si>
  <si>
    <t xml:space="preserve">Productos aislantes térmicos para aplicaciones en la edificación. Productos manufacturados de corcho expandido (ICB).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</si>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</sst>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74.97"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2</v>
      </c>
      <c r="H10" s="11"/>
      <c r="I10" s="12">
        <v>0.45</v>
      </c>
      <c r="J10" s="12">
        <f ca="1">ROUND(INDIRECT(ADDRESS(ROW()+(0), COLUMN()+(-3), 1))*INDIRECT(ADDRESS(ROW()+(0), COLUMN()+(-1), 1)), 2)</f>
        <v>0.9</v>
      </c>
    </row>
    <row r="11" spans="1:10" ht="55.50" thickBot="1" customHeight="1">
      <c r="A11" s="1" t="s">
        <v>15</v>
      </c>
      <c r="B11" s="1"/>
      <c r="C11" s="10" t="s">
        <v>16</v>
      </c>
      <c r="D11" s="10"/>
      <c r="E11" s="1" t="s">
        <v>17</v>
      </c>
      <c r="F11" s="1"/>
      <c r="G11" s="13">
        <v>1.05</v>
      </c>
      <c r="H11" s="13"/>
      <c r="I11" s="14">
        <v>10.27</v>
      </c>
      <c r="J11" s="14">
        <f ca="1">ROUND(INDIRECT(ADDRESS(ROW()+(0), COLUMN()+(-3), 1))*INDIRECT(ADDRESS(ROW()+(0), COLUMN()+(-1), 1)), 2)</f>
        <v>10.78</v>
      </c>
    </row>
    <row r="12" spans="1:10" ht="13.50" thickBot="1" customHeight="1">
      <c r="A12" s="15"/>
      <c r="B12" s="15"/>
      <c r="C12" s="15"/>
      <c r="D12" s="15"/>
      <c r="E12" s="15"/>
      <c r="F12" s="15"/>
      <c r="G12" s="9" t="s">
        <v>18</v>
      </c>
      <c r="H12" s="9"/>
      <c r="I12" s="9"/>
      <c r="J12" s="17">
        <f ca="1">ROUND(SUM(INDIRECT(ADDRESS(ROW()+(-1), COLUMN()+(0), 1)),INDIRECT(ADDRESS(ROW()+(-2), COLUMN()+(0), 1))), 2)</f>
        <v>11.68</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0.12</v>
      </c>
      <c r="H14" s="11"/>
      <c r="I14" s="12">
        <v>30.63</v>
      </c>
      <c r="J14" s="12">
        <f ca="1">ROUND(INDIRECT(ADDRESS(ROW()+(0), COLUMN()+(-3), 1))*INDIRECT(ADDRESS(ROW()+(0), COLUMN()+(-1), 1)), 2)</f>
        <v>3.68</v>
      </c>
    </row>
    <row r="15" spans="1:10" ht="13.50" thickBot="1" customHeight="1">
      <c r="A15" s="1" t="s">
        <v>23</v>
      </c>
      <c r="B15" s="1"/>
      <c r="C15" s="10" t="s">
        <v>24</v>
      </c>
      <c r="D15" s="10"/>
      <c r="E15" s="1" t="s">
        <v>25</v>
      </c>
      <c r="F15" s="1"/>
      <c r="G15" s="13">
        <v>0.12</v>
      </c>
      <c r="H15" s="13"/>
      <c r="I15" s="14">
        <v>26.39</v>
      </c>
      <c r="J15" s="14">
        <f ca="1">ROUND(INDIRECT(ADDRESS(ROW()+(0), COLUMN()+(-3), 1))*INDIRECT(ADDRESS(ROW()+(0), COLUMN()+(-1), 1)), 2)</f>
        <v>3.17</v>
      </c>
    </row>
    <row r="16" spans="1:10" ht="13.50" thickBot="1" customHeight="1">
      <c r="A16" s="15"/>
      <c r="B16" s="15"/>
      <c r="C16" s="15"/>
      <c r="D16" s="15"/>
      <c r="E16" s="15"/>
      <c r="F16" s="15"/>
      <c r="G16" s="9" t="s">
        <v>26</v>
      </c>
      <c r="H16" s="9"/>
      <c r="I16" s="9"/>
      <c r="J16" s="17">
        <f ca="1">ROUND(SUM(INDIRECT(ADDRESS(ROW()+(-1), COLUMN()+(0), 1)),INDIRECT(ADDRESS(ROW()+(-2), COLUMN()+(0), 1))), 2)</f>
        <v>6.85</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18.53</v>
      </c>
      <c r="J18" s="14">
        <f ca="1">ROUND(INDIRECT(ADDRESS(ROW()+(0), COLUMN()+(-3), 1))*INDIRECT(ADDRESS(ROW()+(0), COLUMN()+(-1), 1))/100, 2)</f>
        <v>0.37</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18.9</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1.07202e+06</v>
      </c>
      <c r="G23" s="29"/>
      <c r="H23" s="29">
        <v>1.07202e+06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