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<sst xmlns="http://schemas.openxmlformats.org/spreadsheetml/2006/main" count="39" uniqueCount="39">
  <si>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</si>
  <si>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PTZ020</t>
  </si>
  <si>
    <t xml:space="preserve">m²</t>
  </si>
  <si>
    <t xml:space="preserve">Fulla de partició interior de fàbrica de bloc de formigó per a revestir.</t>
  </si>
  <si>
    <r>
      <rPr>
        <sz val="7.80"/>
        <color rgb="FF000000"/>
        <rFont val="Arial"/>
        <family val="2"/>
      </rPr>
      <t xml:space="preserve">Fulla de partició interior </t>
    </r>
    <r>
      <rPr>
        <b/>
        <sz val="7.80"/>
        <color rgb="FF000000"/>
        <rFont val="Arial"/>
        <family val="2"/>
      </rPr>
      <t xml:space="preserve">de 10 cm d'espessor de fàbrica, de bloc de formigó, llis estàndard "PREFHORVISA", color gris, 40x20x10 cm, resistència normalitzada R10 (10 N/mm²), per revestir, rebuda amb morter de ciment M-7,5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</si>
  <si>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</si>
  <si>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</si>
  <si>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</si>
  <si>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</si>
  <si>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</si>
  <si>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</si>
  <si>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mt02bhp010a</t>
  </si>
  <si>
    <t xml:space="preserve">Ut</t>
  </si>
  <si>
    <t xml:space="preserve">Bloc de formigó, llis estàndard "PREFHORVISA", color gris, 40x20x10 cm, resistència normalitzada R10 (10 N/mm²), per revestir, inclús p/p de peces especials: cèrcols i medis. Segons UNE-EN 771-3.</t>
  </si>
  <si>
    <t xml:space="preserve">mt09mor010d</t>
  </si>
  <si>
    <t xml:space="preserve">m³</t>
  </si>
  <si>
    <t xml:space="preserve">Morter de ciment CEM II/B-P 32,5 N tipus M-7,5, confeccionat en obra con 300 kg/m³ de ciment i una proporció en volum 1/5.</t>
  </si>
  <si>
    <t xml:space="preserve">mo020</t>
  </si>
  <si>
    <t xml:space="preserve">h</t>
  </si>
  <si>
    <t xml:space="preserve">Oficial 1ª construcció en treballs de ram de paleta.</t>
  </si>
  <si>
    <t xml:space="preserve">mo112</t>
  </si>
  <si>
    <t xml:space="preserve">h</t>
  </si>
  <si>
    <t xml:space="preserve">Peó ordinari construcció en treballs de ram de paleta.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</si>
  <si>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</si>
  <si>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</si>
  <si>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</si>
  <si>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</si>
  <si>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0,42€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</si>
  <si>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</si>
  <si>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</si>
  <si>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</si>
  <si>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</si>
  <si>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</si>
  <si>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771-3:2011</t>
  </si>
  <si>
    <t xml:space="preserve">2+/4</t>
  </si>
  <si>
    <t xml:space="preserve">Especificaciones de piezas para fábrica de albañilería. Parte 3: Bloques de hormigón (áridos densos y ligeros).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</si>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</sst>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3.50" customWidth="1"/>
    <col min="4" max="4" width="18.65" customWidth="1"/>
    <col min="5" max="5" width="44.01" customWidth="1"/>
    <col min="6" max="6" width="3.79" customWidth="1"/>
    <col min="7" max="7" width="2.48" customWidth="1"/>
    <col min="8" max="8" width="5.83" customWidth="1"/>
    <col min="9" max="9" width="1.31" customWidth="1"/>
    <col min="10" max="10" width="1.60" customWidth="1"/>
    <col min="11" max="11" width="9.18" customWidth="1"/>
    <col min="12" max="12" width="3.50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12.600000</v>
      </c>
      <c r="I8" s="14"/>
      <c r="J8" s="16">
        <v>0.480000</v>
      </c>
      <c r="K8" s="16"/>
      <c r="L8" s="16">
        <f ca="1">ROUND(INDIRECT(ADDRESS(ROW()+(0), COLUMN()+(-4), 1))*INDIRECT(ADDRESS(ROW()+(0), COLUMN()+(-2), 1)), 2)</f>
        <v>6.050000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0.007000</v>
      </c>
      <c r="I9" s="19"/>
      <c r="J9" s="20">
        <v>122.300000</v>
      </c>
      <c r="K9" s="20"/>
      <c r="L9" s="20">
        <f ca="1">ROUND(INDIRECT(ADDRESS(ROW()+(0), COLUMN()+(-4), 1))*INDIRECT(ADDRESS(ROW()+(0), COLUMN()+(-2), 1)), 2)</f>
        <v>0.860000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0.394000</v>
      </c>
      <c r="I10" s="19"/>
      <c r="J10" s="20">
        <v>23.300000</v>
      </c>
      <c r="K10" s="20"/>
      <c r="L10" s="20">
        <f ca="1">ROUND(INDIRECT(ADDRESS(ROW()+(0), COLUMN()+(-4), 1))*INDIRECT(ADDRESS(ROW()+(0), COLUMN()+(-2), 1)), 2)</f>
        <v>9.180000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0.197000</v>
      </c>
      <c r="I11" s="23"/>
      <c r="J11" s="24">
        <v>19.470000</v>
      </c>
      <c r="K11" s="24"/>
      <c r="L11" s="24">
        <f ca="1">ROUND(INDIRECT(ADDRESS(ROW()+(0), COLUMN()+(-4), 1))*INDIRECT(ADDRESS(ROW()+(0), COLUMN()+(-2), 1)), 2)</f>
        <v>3.840000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4"/>
      <c r="J12" s="16">
        <f ca="1">ROUND(SUM(INDIRECT(ADDRESS(ROW()+(-1), COLUMN()+(2), 1)),INDIRECT(ADDRESS(ROW()+(-2), COLUMN()+(2), 1)),INDIRECT(ADDRESS(ROW()+(-3), COLUMN()+(2), 1)),INDIRECT(ADDRESS(ROW()+(-4), COLUMN()+(2), 1))), 2)</f>
        <v>19.930000</v>
      </c>
      <c r="K12" s="16"/>
      <c r="L12" s="16">
        <f ca="1">ROUND(INDIRECT(ADDRESS(ROW()+(0), COLUMN()+(-4), 1))*INDIRECT(ADDRESS(ROW()+(0), COLUMN()+(-2), 1))/100, 2)</f>
        <v>0.400000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3"/>
      <c r="J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20.330000</v>
      </c>
      <c r="K13" s="24"/>
      <c r="L13" s="24">
        <f ca="1">ROUND(INDIRECT(ADDRESS(ROW()+(0), COLUMN()+(-4), 1))*INDIRECT(ADDRESS(ROW()+(0), COLUMN()+(-2), 1))/100, 2)</f>
        <v>0.610000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25"/>
      <c r="J14" s="6" t="s">
        <v>28</v>
      </c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20.940000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/>
      <c r="K17" s="27" t="s">
        <v>31</v>
      </c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122012.000000</v>
      </c>
      <c r="H18" s="29"/>
      <c r="I18" s="29"/>
      <c r="J18" s="29"/>
      <c r="K18" s="29">
        <v>122013.000000</v>
      </c>
      <c r="L18" s="29"/>
      <c r="M18" s="29" t="s">
        <v>34</v>
      </c>
    </row>
    <row r="19" spans="1:13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C3"/>
    <mergeCell ref="F3:H3"/>
    <mergeCell ref="I3:K3"/>
    <mergeCell ref="L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A14:G14"/>
    <mergeCell ref="H14:I14"/>
    <mergeCell ref="J14:K14"/>
    <mergeCell ref="L14:M14"/>
    <mergeCell ref="A17:F17"/>
    <mergeCell ref="G17:J17"/>
    <mergeCell ref="K17:L17"/>
    <mergeCell ref="A18:F18"/>
    <mergeCell ref="G18:J19"/>
    <mergeCell ref="K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