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<sst xmlns="http://schemas.openxmlformats.org/spreadsheetml/2006/main" count="132" uniqueCount="132">
  <si>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</si>
  <si>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</si>
  <si>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</si>
  <si>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Coberta plana transitable, no ventilada, amb enrajolat fix, tipus invertida, per a trànsit de vianants privat. Impermeabilització amb làmines asfàltiques, tipus monocapa millorada.</t>
  </si>
  <si>
    <r>
      <rPr>
        <sz val="8.25"/>
        <color rgb="FF000000"/>
        <rFont val="Arial"/>
        <family val="2"/>
      </rPr>
      <t xml:space="preserve">Coberta plana transitable, no ventilada, amb enrajolat fix, tipus invertida, pendent del 1% al 5%, per a trànsit de vianants privat.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IMPERMEABILITZACIÓ: tipus monocapa, adherida, formada per làmina de betum modificat amb elastòmer SBS, LBM(SBS)-40-FP, millorada amb làmina de betum additivat amb plastòmer APP, LA-30-FV, prèvia emprimació amb emulsió asfàltica aniònica amb càrregues tipus EB; CAPA SEPARADORA SOTA AÏLLAMENT: geotèxtil no teixit compost per fibres de polièster unides per tiretes, (150 g/m²); AÏLLAMENT TÈRMIC: panell rígid de poliestirè extrudit, de superfície llisa i mecanitzat lateral de mitja mossa, de 40 mm d'espessor, resistència a compressió &gt;= 300 kPa; CAPA SEPARADORA SOTA CAPA DE REFORÇ: geotèxtil no teixit compost per fibres de polièster unides per tiretes, (150 g/m²); CAPA DE REFORÇ: morter de ciment CEM II/B-P 32,5 N tipus M-10 de 4 cm d'espessor; CAPA SEPARADORA SOTA PROTECCIÓ: geotèxtil no teixit compost per fibres de polièster unides per tiretes, (200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</si>
  <si>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</si>
  <si>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</si>
  <si>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</si>
  <si>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</si>
  <si>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</si>
  <si>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</si>
  <si>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</si>
  <si>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</si>
  <si>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</si>
  <si>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</si>
  <si>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</si>
  <si>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</si>
  <si>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</si>
  <si>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</si>
  <si>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</si>
  <si>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</si>
  <si>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</si>
  <si>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</si>
  <si>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</si>
  <si>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</si>
  <si>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</si>
  <si>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</si>
  <si>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</si>
  <si>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</si>
  <si>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</si>
  <si>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mt14lba010g</t>
  </si>
  <si>
    <t xml:space="preserve">m²</t>
  </si>
  <si>
    <t xml:space="preserve">Làmina de betum modificat amb elastòmer SBS, LBM(SBS)-40-FP, de 3,5 mm d'espessor, massa nominal 4 kg/m², amb armadura de feltre de polièster no teixit de 160 g/m², de superfície no protegida. Segons UNE-EN 13707.</t>
  </si>
  <si>
    <t xml:space="preserve">mt14lad010a</t>
  </si>
  <si>
    <t xml:space="preserve">m²</t>
  </si>
  <si>
    <t xml:space="preserve">Làmina de betum additivat amb plastòmer APP, LA-30-FV, de 2,5 mm d'espessor, massa nominal 3 kg/m², amb armadura de feltre de fibra de vidre de 60 g/m², de superfície no protegida. Segons UNE-EN 13707.</t>
  </si>
  <si>
    <t xml:space="preserve">mt14iea020c</t>
  </si>
  <si>
    <t xml:space="preserve">kg</t>
  </si>
  <si>
    <t xml:space="preserve">Emulsió asfàltica aniònica amb càrregues tipus EB, segons UNE 104231.</t>
  </si>
  <si>
    <t xml:space="preserve">mt14gsa020bc</t>
  </si>
  <si>
    <t xml:space="preserve">m²</t>
  </si>
  <si>
    <t xml:space="preserve">Geotèxtil no teixit compost per fibres de polièster unides per tiretes, amb una resistència a la tracció longitudinal de 1,88 kN/m, una resistència a la tracció transversal de 1,49 kN/m, una obertura de con a l'assaig de perforació dinàmica segons UNE-EN ISO 13433 inferior a 40 mm, resistència CBR a punxonament 0,3 kN i una massa superficial de 150 g/m², segons UNE-EN 13252.</t>
  </si>
  <si>
    <t xml:space="preserve">mt16pxa010aaq</t>
  </si>
  <si>
    <t xml:space="preserve">m²</t>
  </si>
  <si>
    <t xml:space="preserve">Panell rígid de poliestirè extrudit, segons UNE-EN 13164, de superfície llisa i mecanitzat lateral de mitja mossa, de 40 mm d'espessor, resistència a compressió &gt;= 300 kPa, resistència tèrmica 1,2 m²K/W, conductivitat tèrmica 0,033 W/(mK), Euroclasse E de reacció al foc segons UNE-EN 13501-1, amb codi de designació XPS-EN 13164-T1-CS(10/Y)300-DS(70,90)-DLT(2)5-CC(2/1,5/50)125-WL(T)0,7-WD(V)3-FTCD1.</t>
  </si>
  <si>
    <t xml:space="preserve">mt09mor010e</t>
  </si>
  <si>
    <t xml:space="preserve">m³</t>
  </si>
  <si>
    <t xml:space="preserve">Morter de ciment CEM II/B-P 32,5 N tipus M-10, confeccionat en obra con 380 kg/m³ de ciment i una proporció en volum 1/4.</t>
  </si>
  <si>
    <t xml:space="preserve">mt14gsa020ce</t>
  </si>
  <si>
    <t xml:space="preserve">m²</t>
  </si>
  <si>
    <t xml:space="preserve">Geotèxtil no teixit compost per fibres de polièster unides per tiretes, amb una resistència a la tracció longitudinal de 1,63 kN/m, una resistència a la tracció transversal de 2,08 kN/m, una obertura de con a l'assaig de perforació dinàmica segons UNE-EN ISO 13433 inferior a 27 mm, resistència CBR a punxonament 0,4 kN i una massa superficial de 200 g/m², segons UNE-EN 13252.</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</si>
  <si>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</si>
  <si>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</si>
  <si>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</si>
  <si>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</si>
  <si>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</si>
  <si>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UNE-EN 16165,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</si>
  <si>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</si>
  <si>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</si>
  <si>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</si>
  <si>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</si>
  <si>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</si>
  <si>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</si>
  <si>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mt09mcp020bB</t>
  </si>
  <si>
    <t xml:space="preserve">kg</t>
  </si>
  <si>
    <t xml:space="preserve">Morter de junts cimentós millorat, amb absorció d'aigua reduïda i resistència elevada a l'abrasió, tipus CG2 W A, segons UNE-EN 13888, color blanc, per junts de 2 a 15 mm, a base de ciment d'alta resistència, àrids seleccionats, additius especials i pigments, amb efecte antifloridura, antiverdet i preventiu de les eflorescències, hidrorepel·lent, especial per a rejuntat de tot tipus de peces ceràmiques i pedres naturals en zones de proliferació de microorganismes.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</si>
  <si>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</si>
  <si>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</si>
  <si>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</si>
  <si>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</si>
  <si>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</si>
  <si>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</si>
  <si>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</si>
  <si>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</si>
  <si>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</si>
  <si>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</si>
  <si>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</si>
  <si>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</si>
  <si>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</si>
  <si>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</si>
  <si>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</si>
  <si>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</si>
  <si>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</si>
  <si>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</si>
  <si>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</si>
  <si>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</si>
  <si>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</si>
  <si>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</si>
  <si>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</si>
  <si>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</si>
  <si>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</si>
  <si>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</si>
  <si>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</si>
  <si>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</si>
  <si>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</si>
  <si>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</si>
  <si>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33,13€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</si>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</sst>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6.63" customWidth="1"/>
    <col min="5" max="5" width="71.74" customWidth="1"/>
    <col min="6" max="6" width="11.73" customWidth="1"/>
    <col min="7" max="7" width="13.26" customWidth="1"/>
    <col min="8" max="8" width="9.01" customWidth="1"/>
    <col min="9" max="9" width="273.36" customWidth="1"/>
    <col min="10" max="10" width="12.75" customWidth="1"/>
    <col min="11" max="11" width="11.22"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0.35</v>
      </c>
      <c r="L10" s="12">
        <f ca="1">ROUND(INDIRECT(ADDRESS(ROW()+(0), COLUMN()+(-2), 1))*INDIRECT(ADDRESS(ROW()+(0), COLUMN()+(-1), 1)), 2)</f>
        <v>1.05</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6.93</v>
      </c>
      <c r="L16" s="12">
        <f ca="1">ROUND(INDIRECT(ADDRESS(ROW()+(0), COLUMN()+(-2), 1))*INDIRECT(ADDRESS(ROW()+(0), COLUMN()+(-1), 1)), 2)</f>
        <v>7.62</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64.51</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0.108</v>
      </c>
      <c r="K30" s="12">
        <v>29.67</v>
      </c>
      <c r="L30" s="12">
        <f ca="1">ROUND(INDIRECT(ADDRESS(ROW()+(0), COLUMN()+(-2), 1))*INDIRECT(ADDRESS(ROW()+(0), COLUMN()+(-1), 1)), 2)</f>
        <v>3.2</v>
      </c>
    </row>
    <row r="31" spans="1:12" ht="13.50" thickBot="1" customHeight="1">
      <c r="A31" s="1" t="s">
        <v>71</v>
      </c>
      <c r="B31" s="1"/>
      <c r="C31" s="1"/>
      <c r="D31" s="10" t="s">
        <v>72</v>
      </c>
      <c r="E31" s="1" t="s">
        <v>73</v>
      </c>
      <c r="F31" s="1"/>
      <c r="G31" s="1"/>
      <c r="H31" s="1"/>
      <c r="I31" s="1"/>
      <c r="J31" s="11">
        <v>0.827</v>
      </c>
      <c r="K31" s="12">
        <v>24.86</v>
      </c>
      <c r="L31" s="12">
        <f ca="1">ROUND(INDIRECT(ADDRESS(ROW()+(0), COLUMN()+(-2), 1))*INDIRECT(ADDRESS(ROW()+(0), COLUMN()+(-1), 1)), 2)</f>
        <v>20.56</v>
      </c>
    </row>
    <row r="32" spans="1:12" ht="13.50" thickBot="1" customHeight="1">
      <c r="A32" s="1" t="s">
        <v>74</v>
      </c>
      <c r="B32" s="1"/>
      <c r="C32" s="1"/>
      <c r="D32" s="10" t="s">
        <v>75</v>
      </c>
      <c r="E32" s="1" t="s">
        <v>76</v>
      </c>
      <c r="F32" s="1"/>
      <c r="G32" s="1"/>
      <c r="H32" s="1"/>
      <c r="I32" s="1"/>
      <c r="J32" s="11">
        <v>0.192</v>
      </c>
      <c r="K32" s="12">
        <v>29.67</v>
      </c>
      <c r="L32" s="12">
        <f ca="1">ROUND(INDIRECT(ADDRESS(ROW()+(0), COLUMN()+(-2), 1))*INDIRECT(ADDRESS(ROW()+(0), COLUMN()+(-1), 1)), 2)</f>
        <v>5.7</v>
      </c>
    </row>
    <row r="33" spans="1:12" ht="13.50" thickBot="1" customHeight="1">
      <c r="A33" s="1" t="s">
        <v>77</v>
      </c>
      <c r="B33" s="1"/>
      <c r="C33" s="1"/>
      <c r="D33" s="10" t="s">
        <v>78</v>
      </c>
      <c r="E33" s="1" t="s">
        <v>79</v>
      </c>
      <c r="F33" s="1"/>
      <c r="G33" s="1"/>
      <c r="H33" s="1"/>
      <c r="I33" s="1"/>
      <c r="J33" s="11">
        <v>0.192</v>
      </c>
      <c r="K33" s="12">
        <v>26.39</v>
      </c>
      <c r="L33" s="12">
        <f ca="1">ROUND(INDIRECT(ADDRESS(ROW()+(0), COLUMN()+(-2), 1))*INDIRECT(ADDRESS(ROW()+(0), COLUMN()+(-1), 1)), 2)</f>
        <v>5.07</v>
      </c>
    </row>
    <row r="34" spans="1:12" ht="13.50" thickBot="1" customHeight="1">
      <c r="A34" s="1" t="s">
        <v>80</v>
      </c>
      <c r="B34" s="1"/>
      <c r="C34" s="1"/>
      <c r="D34" s="10" t="s">
        <v>81</v>
      </c>
      <c r="E34" s="1" t="s">
        <v>82</v>
      </c>
      <c r="F34" s="1"/>
      <c r="G34" s="1"/>
      <c r="H34" s="1"/>
      <c r="I34" s="1"/>
      <c r="J34" s="11">
        <v>0.06</v>
      </c>
      <c r="K34" s="12">
        <v>30.63</v>
      </c>
      <c r="L34" s="12">
        <f ca="1">ROUND(INDIRECT(ADDRESS(ROW()+(0), COLUMN()+(-2), 1))*INDIRECT(ADDRESS(ROW()+(0), COLUMN()+(-1), 1)), 2)</f>
        <v>1.84</v>
      </c>
    </row>
    <row r="35" spans="1:12" ht="13.50" thickBot="1" customHeight="1">
      <c r="A35" s="1" t="s">
        <v>83</v>
      </c>
      <c r="B35" s="1"/>
      <c r="C35" s="1"/>
      <c r="D35" s="10" t="s">
        <v>84</v>
      </c>
      <c r="E35" s="1" t="s">
        <v>85</v>
      </c>
      <c r="F35" s="1"/>
      <c r="G35" s="1"/>
      <c r="H35" s="1"/>
      <c r="I35" s="1"/>
      <c r="J35" s="11">
        <v>0.06</v>
      </c>
      <c r="K35" s="12">
        <v>26.39</v>
      </c>
      <c r="L35" s="12">
        <f ca="1">ROUND(INDIRECT(ADDRESS(ROW()+(0), COLUMN()+(-2), 1))*INDIRECT(ADDRESS(ROW()+(0), COLUMN()+(-1), 1)), 2)</f>
        <v>1.58</v>
      </c>
    </row>
    <row r="36" spans="1:12" ht="13.50" thickBot="1" customHeight="1">
      <c r="A36" s="1" t="s">
        <v>86</v>
      </c>
      <c r="B36" s="1"/>
      <c r="C36" s="1"/>
      <c r="D36" s="10" t="s">
        <v>87</v>
      </c>
      <c r="E36" s="1" t="s">
        <v>88</v>
      </c>
      <c r="F36" s="1"/>
      <c r="G36" s="1"/>
      <c r="H36" s="1"/>
      <c r="I36" s="1"/>
      <c r="J36" s="11">
        <v>0.48</v>
      </c>
      <c r="K36" s="12">
        <v>29.67</v>
      </c>
      <c r="L36" s="12">
        <f ca="1">ROUND(INDIRECT(ADDRESS(ROW()+(0), COLUMN()+(-2), 1))*INDIRECT(ADDRESS(ROW()+(0), COLUMN()+(-1), 1)), 2)</f>
        <v>14.24</v>
      </c>
    </row>
    <row r="37" spans="1:12" ht="13.50" thickBot="1" customHeight="1">
      <c r="A37" s="1" t="s">
        <v>89</v>
      </c>
      <c r="B37" s="1"/>
      <c r="C37" s="1"/>
      <c r="D37" s="10" t="s">
        <v>90</v>
      </c>
      <c r="E37" s="1" t="s">
        <v>91</v>
      </c>
      <c r="F37" s="1"/>
      <c r="G37" s="1"/>
      <c r="H37" s="1"/>
      <c r="I37" s="1"/>
      <c r="J37" s="13">
        <v>0.24</v>
      </c>
      <c r="K37" s="14">
        <v>26.39</v>
      </c>
      <c r="L37" s="14">
        <f ca="1">ROUND(INDIRECT(ADDRESS(ROW()+(0), COLUMN()+(-2), 1))*INDIRECT(ADDRESS(ROW()+(0), COLUMN()+(-1), 1)), 2)</f>
        <v>6.33</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58.52</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123.03</v>
      </c>
      <c r="L40" s="14">
        <f ca="1">ROUND(INDIRECT(ADDRESS(ROW()+(0), COLUMN()+(-2), 1))*INDIRECT(ADDRESS(ROW()+(0), COLUMN()+(-1), 1))/100, 2)</f>
        <v>2.46</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125.49</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