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<sst xmlns="http://schemas.openxmlformats.org/spreadsheetml/2006/main" count="71" uniqueCount="71">
  <si>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</si>
  <si>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QAD045</t>
  </si>
  <si>
    <t xml:space="preserve">m²</t>
  </si>
  <si>
    <t xml:space="preserve">Zona tècnica en coberta plana no transitable, no ventilada, Deck. Impermeabilització ambàmines asfàltiques.</t>
  </si>
  <si>
    <r>
      <rPr>
        <sz val="8.25"/>
        <color rgb="FF000000"/>
        <rFont val="Arial"/>
        <family val="2"/>
      </rPr>
      <t xml:space="preserve">Passadís tècnic de vianants en coberta plana no transitable, no ventilada, Deck amb fixació mecànica, tipus convencional, pendent del 1% al 15%. SUPORT BASE: perfil nervat autoportant de xapa d'acer galvanitzat S 280 de 0,7 mm d'espessor, acabat llis, amb 3 nervis de 50 mm d'altura separats 260 mm; AÏLLAMENT TÈRMIC: panell rígid de llana de roca; IMPERMEABILITZACIÓ: tipus monocapa, no adherida, formada per una làmina de betum modificat amb elastòmer SBS, LBM(SBS)-50/G-FM; FIXACIONS MECÀNIQUES: cargols d'acer de 6 mm de diàmetre i 65 mm de longitud, amb tractament anticorrosió, tac i volandera de repartiment de 40x40 mm (3 u/m²) i CAPA DE PROTECCIÓ: làmina de betum modificat amb elastòmer SBS, LBM(SBS)-50/G-FP, amb armadura de feltre de polièster reforçat i estabilitzat de 150 g/m², amb autoprotecció mineral de color gris, totalment adherida a la impermeabilització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</si>
  <si>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</si>
  <si>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</si>
  <si>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</si>
  <si>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</si>
  <si>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</si>
  <si>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</si>
  <si>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</si>
  <si>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</si>
  <si>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</si>
  <si>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</si>
  <si>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mt16lrw020gp</t>
  </si>
  <si>
    <t xml:space="preserve">m²</t>
  </si>
  <si>
    <t xml:space="preserve">Panell rígid de llana de roca, segons UNE-EN 13162, de doble densitat, revestit per la cara superior amb teixit de fibra, de 80 mm d'espessor, resistència tèrmica 2,05 m²K/W, conductivitat tèrmica 0,039 W/(mK), Euroclasse A1 de reacció al foc segons UNE-EN 13501-1, calor específic 840 J/kgK i factor de resistència a la difusió del vapor d'aigua 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</si>
  <si>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</si>
  <si>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</si>
  <si>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</si>
  <si>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mt14lga010ia</t>
  </si>
  <si>
    <t xml:space="preserve">m²</t>
  </si>
  <si>
    <t xml:space="preserve">Làmina de betum modificat amb elastòmer SBS, LBM(SBS)-50/G-FM, de 4 mm d'espessor, massa nominal 5 kg/m², amb armadura de feltre de polièster reforçat i estabilitzat de 150 g/m², amb autoprotecció mineral de color gris. Segons UNE-EN 13707.</t>
  </si>
  <si>
    <t xml:space="preserve">mt14lga100a</t>
  </si>
  <si>
    <t xml:space="preserve">U</t>
  </si>
  <si>
    <t xml:space="preserve">Cargol d'acer de 6 mm de diàmetre i 65 mm de longitud, amb tractament anticorrosió, tac i volandera de repartiment de 40x40 mm.</t>
  </si>
  <si>
    <t xml:space="preserve">mt14lga010qa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</si>
  <si>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</si>
  <si>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</si>
  <si>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</si>
  <si>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</si>
  <si>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</si>
  <si>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</si>
  <si>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</si>
  <si>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</si>
  <si>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</si>
  <si>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</si>
  <si>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</si>
  <si>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</si>
  <si>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</si>
  <si>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</si>
  <si>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</si>
  <si>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</si>
  <si>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</si>
  <si>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</si>
  <si>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</si>
  <si>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</si>
  <si>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</si>
  <si>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</si>
  <si>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</si>
  <si>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</si>
  <si>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</si>
  <si>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</si>
  <si>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</si>
  <si>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</si>
  <si>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</si>
  <si>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</si>
  <si>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</si>
  <si>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14782:2006</t>
  </si>
  <si>
    <t xml:space="preserve">3/4</t>
  </si>
  <si>
    <t xml:space="preserve">Láminas de metal autoportantes para cubiertas y revestimiento de paredes.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</si>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</sst>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12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63.54</v>
      </c>
      <c r="J11" s="12">
        <f ca="1">ROUND(INDIRECT(ADDRESS(ROW()+(0), COLUMN()+(-3), 1))*INDIRECT(ADDRESS(ROW()+(0), COLUMN()+(-1), 1)), 2)</f>
        <v>66.72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6.94</v>
      </c>
      <c r="J13" s="12">
        <f ca="1">ROUND(INDIRECT(ADDRESS(ROW()+(0), COLUMN()+(-3), 1))*INDIRECT(ADDRESS(ROW()+(0), COLUMN()+(-1), 1)), 2)</f>
        <v>7.63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0.18</v>
      </c>
      <c r="J14" s="12">
        <f ca="1">ROUND(INDIRECT(ADDRESS(ROW()+(0), COLUMN()+(-3), 1))*INDIRECT(ADDRESS(ROW()+(0), COLUMN()+(-1), 1)), 2)</f>
        <v>0.54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5.73</v>
      </c>
      <c r="J15" s="14">
        <f ca="1">ROUND(INDIRECT(ADDRESS(ROW()+(0), COLUMN()+(-3), 1))*INDIRECT(ADDRESS(ROW()+(0), COLUMN()+(-1), 1)), 2)</f>
        <v>5.73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89.95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0.174</v>
      </c>
      <c r="H18" s="11"/>
      <c r="I18" s="12">
        <v>25.32</v>
      </c>
      <c r="J18" s="12">
        <f ca="1">ROUND(INDIRECT(ADDRESS(ROW()+(0), COLUMN()+(-3), 1))*INDIRECT(ADDRESS(ROW()+(0), COLUMN()+(-1), 1)), 2)</f>
        <v>4.41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0.174</v>
      </c>
      <c r="H19" s="11"/>
      <c r="I19" s="12">
        <v>21.75</v>
      </c>
      <c r="J19" s="12">
        <f ca="1">ROUND(INDIRECT(ADDRESS(ROW()+(0), COLUMN()+(-3), 1))*INDIRECT(ADDRESS(ROW()+(0), COLUMN()+(-1), 1)), 2)</f>
        <v>3.78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0.058</v>
      </c>
      <c r="H20" s="11"/>
      <c r="I20" s="12">
        <v>25.32</v>
      </c>
      <c r="J20" s="12">
        <f ca="1">ROUND(INDIRECT(ADDRESS(ROW()+(0), COLUMN()+(-3), 1))*INDIRECT(ADDRESS(ROW()+(0), COLUMN()+(-1), 1)), 2)</f>
        <v>1.47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0.058</v>
      </c>
      <c r="H21" s="11"/>
      <c r="I21" s="12">
        <v>21.75</v>
      </c>
      <c r="J21" s="12">
        <f ca="1">ROUND(INDIRECT(ADDRESS(ROW()+(0), COLUMN()+(-3), 1))*INDIRECT(ADDRESS(ROW()+(0), COLUMN()+(-1), 1)), 2)</f>
        <v>1.26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0.197</v>
      </c>
      <c r="H22" s="11"/>
      <c r="I22" s="12">
        <v>24.5</v>
      </c>
      <c r="J22" s="12">
        <f ca="1">ROUND(INDIRECT(ADDRESS(ROW()+(0), COLUMN()+(-3), 1))*INDIRECT(ADDRESS(ROW()+(0), COLUMN()+(-1), 1)), 2)</f>
        <v>4.83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0.197</v>
      </c>
      <c r="H23" s="13"/>
      <c r="I23" s="14">
        <v>21.75</v>
      </c>
      <c r="J23" s="14">
        <f ca="1">ROUND(INDIRECT(ADDRESS(ROW()+(0), COLUMN()+(-3), 1))*INDIRECT(ADDRESS(ROW()+(0), COLUMN()+(-1), 1)), 2)</f>
        <v>4.28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1)),INDIRECT(ADDRESS(ROW()+(-10), COLUMN()+(1), 1))), 2)</f>
        <v>109.98</v>
      </c>
      <c r="J26" s="14">
        <f ca="1">ROUND(INDIRECT(ADDRESS(ROW()+(0), COLUMN()+(-3), 1))*INDIRECT(ADDRESS(ROW()+(0), COLUMN()+(-1), 1))/100, 2)</f>
        <v>2.2</v>
      </c>
    </row>
    <row r="27" spans="1:10" ht="13.50" thickBot="1" customHeight="1">
      <c r="A27" s="8"/>
      <c r="B27" s="8"/>
      <c r="C27" s="8"/>
      <c r="D27" s="8"/>
      <c r="E27" s="8"/>
      <c r="F27" s="8"/>
      <c r="G27" s="21" t="s">
        <v>54</v>
      </c>
      <c r="H27" s="21"/>
      <c r="I27" s="21"/>
      <c r="J27" s="22">
        <f ca="1">ROUND(SUM(INDIRECT(ADDRESS(ROW()+(-1), COLUMN()+(0), 1)),INDIRECT(ADDRESS(ROW()+(-3), COLUMN()+(0), 1)),INDIRECT(ADDRESS(ROW()+(-11), COLUMN()+(0), 1))), 2)</f>
        <v>112.18</v>
      </c>
    </row>
    <row r="30" spans="1:10" ht="13.50" thickBot="1" customHeight="1">
      <c r="A30" s="23" t="s">
        <v>55</v>
      </c>
      <c r="B30" s="23"/>
      <c r="C30" s="23"/>
      <c r="D30" s="23"/>
      <c r="E30" s="23"/>
      <c r="F30" s="23" t="s">
        <v>56</v>
      </c>
      <c r="G30" s="23"/>
      <c r="H30" s="23" t="s">
        <v>57</v>
      </c>
      <c r="I30" s="23"/>
      <c r="J30" s="23" t="s">
        <v>58</v>
      </c>
    </row>
    <row r="31" spans="1:10" ht="13.50" thickBot="1" customHeight="1">
      <c r="A31" s="24" t="s">
        <v>59</v>
      </c>
      <c r="B31" s="24"/>
      <c r="C31" s="24"/>
      <c r="D31" s="24"/>
      <c r="E31" s="24"/>
      <c r="F31" s="25">
        <v>1.11201e+006</v>
      </c>
      <c r="G31" s="25"/>
      <c r="H31" s="25">
        <v>1.11201e+006</v>
      </c>
      <c r="I31" s="25"/>
      <c r="J31" s="25" t="s">
        <v>60</v>
      </c>
    </row>
    <row r="32" spans="1:10" ht="13.50" thickBot="1" customHeight="1">
      <c r="A32" s="26" t="s">
        <v>61</v>
      </c>
      <c r="B32" s="26"/>
      <c r="C32" s="26"/>
      <c r="D32" s="26"/>
      <c r="E32" s="26"/>
      <c r="F32" s="27"/>
      <c r="G32" s="27"/>
      <c r="H32" s="27"/>
      <c r="I32" s="27"/>
      <c r="J32" s="27"/>
    </row>
    <row r="33" spans="1:10" ht="13.50" thickBot="1" customHeight="1">
      <c r="A33" s="24" t="s">
        <v>62</v>
      </c>
      <c r="B33" s="24"/>
      <c r="C33" s="24"/>
      <c r="D33" s="24"/>
      <c r="E33" s="24"/>
      <c r="F33" s="25">
        <v>1.07202e+006</v>
      </c>
      <c r="G33" s="25"/>
      <c r="H33" s="25">
        <v>1.07202e+006</v>
      </c>
      <c r="I33" s="25"/>
      <c r="J33" s="25" t="s">
        <v>63</v>
      </c>
    </row>
    <row r="34" spans="1:10" ht="24.00" thickBot="1" customHeight="1">
      <c r="A34" s="26" t="s">
        <v>64</v>
      </c>
      <c r="B34" s="26"/>
      <c r="C34" s="26"/>
      <c r="D34" s="26"/>
      <c r="E34" s="26"/>
      <c r="F34" s="27"/>
      <c r="G34" s="27"/>
      <c r="H34" s="27"/>
      <c r="I34" s="27"/>
      <c r="J34" s="27"/>
    </row>
    <row r="35" spans="1:10" ht="13.50" thickBot="1" customHeight="1">
      <c r="A35" s="24" t="s">
        <v>65</v>
      </c>
      <c r="B35" s="24"/>
      <c r="C35" s="24"/>
      <c r="D35" s="24"/>
      <c r="E35" s="24"/>
      <c r="F35" s="25">
        <v>142010</v>
      </c>
      <c r="G35" s="25"/>
      <c r="H35" s="25">
        <v>1.10201e+006</v>
      </c>
      <c r="I35" s="25"/>
      <c r="J35" s="25" t="s">
        <v>66</v>
      </c>
    </row>
    <row r="36" spans="1:10" ht="24.00" thickBot="1" customHeight="1">
      <c r="A36" s="26" t="s">
        <v>67</v>
      </c>
      <c r="B36" s="26"/>
      <c r="C36" s="26"/>
      <c r="D36" s="26"/>
      <c r="E36" s="26"/>
      <c r="F36" s="27"/>
      <c r="G36" s="27"/>
      <c r="H36" s="27"/>
      <c r="I36" s="27"/>
      <c r="J36" s="27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