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<sst xmlns="http://schemas.openxmlformats.org/spreadsheetml/2006/main" count="44" uniqueCount="44">
  <si>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</si>
  <si>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QAF011</t>
  </si>
  <si>
    <t xml:space="preserve">m</t>
  </si>
  <si>
    <t xml:space="preserve">Junt de dilatació en coberta plana transitable, no ventilada. Impermeabilització amb làmines de poliolefines.</t>
  </si>
  <si>
    <r>
      <rPr>
        <sz val="8.25"/>
        <color rgb="FF000000"/>
        <rFont val="Arial"/>
        <family val="2"/>
      </rPr>
      <t xml:space="preserve">Junt de dilatació en coberta plana transitable, no ventilada, amb enrajolat fix, tipus convencional. Impermeabilització: banda de reforç per a làmina impermeabilitzant flexible tipus EVAC, de 380 mm d'amplada, composta d'un doble full de poliolefina termoplàstica amb acetat de vinil etilè, amb ambdues cares revestides de fibres de polièster no teixides, de 0,8 mm d'espessor i 625 g/m², fixada al suport amb adhesiu cimentós millorat C2 E, formant una manxa sense adherir en la zona de la junta; fons de juntes per closa en cordons de polietilè expandit, de 20 mm de diàmetre; i banda de terminació per a làmina impermeabilitzant flexible tipus EVAC, de 380 mm d'amplada, composta d'un doble full de poliolefina termoplàstica amb acetat de vinil etilè, amb ambdues cares revestides de fibres de polièster no teixides, de 0,8 mm d'espessor i 625 g/m² fixada a la impermeabilització contínua de la coberta, amb adhesiu cimentós millorat C2 E, formant una manxa sense adherir en la zona de la junta, sobre el cordó de reblert.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</si>
  <si>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</si>
  <si>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</si>
  <si>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</si>
  <si>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</si>
  <si>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</si>
  <si>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</si>
  <si>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</si>
  <si>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</si>
  <si>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</si>
  <si>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</si>
  <si>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mt15rev040cg</t>
  </si>
  <si>
    <t xml:space="preserve">m</t>
  </si>
  <si>
    <t xml:space="preserve">Banda de reforç per a làmina impermeabilitzant flexible tipus EVAC, de 380 mm d'amplada, composta d'un doble full de poliolefina termoplàstica amb acetat de vinil etilè, amb ambdues cares revestides de fibres de polièster no teixides, de 0,8 mm d'espessor i 625 g/m², subministrada en rotllos de 30 m de longitud.</t>
  </si>
  <si>
    <t xml:space="preserve">mt15sja030bb</t>
  </si>
  <si>
    <t xml:space="preserve">m</t>
  </si>
  <si>
    <t xml:space="preserve">Fons de juntes per closa en cordons de polietilè expandit, de 20 mm de diàmetre, per a limitar la profunditat de la junta de dilatació.</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</si>
  <si>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</si>
  <si>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</si>
  <si>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</si>
  <si>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</si>
  <si>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</si>
  <si>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</si>
  <si>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</si>
  <si>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</si>
  <si>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</si>
  <si>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</si>
  <si>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</si>
  <si>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</si>
  <si>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37,40€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</si>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</sst>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5.95" customWidth="1"/>
    <col min="5" max="5" width="74.6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2.4</v>
      </c>
      <c r="H10" s="11"/>
      <c r="I10" s="12">
        <v>0.7</v>
      </c>
      <c r="J10" s="12">
        <f ca="1">ROUND(INDIRECT(ADDRESS(ROW()+(0), COLUMN()+(-3), 1))*INDIRECT(ADDRESS(ROW()+(0), COLUMN()+(-1), 1)), 2)</f>
        <v>1.68</v>
      </c>
    </row>
    <row r="11" spans="1:10" ht="45.00" thickBot="1" customHeight="1">
      <c r="A11" s="1" t="s">
        <v>15</v>
      </c>
      <c r="B11" s="1"/>
      <c r="C11" s="10" t="s">
        <v>16</v>
      </c>
      <c r="D11" s="10"/>
      <c r="E11" s="1" t="s">
        <v>17</v>
      </c>
      <c r="F11" s="1"/>
      <c r="G11" s="11">
        <v>2.1</v>
      </c>
      <c r="H11" s="11"/>
      <c r="I11" s="12">
        <v>7.67</v>
      </c>
      <c r="J11" s="12">
        <f ca="1">ROUND(INDIRECT(ADDRESS(ROW()+(0), COLUMN()+(-3), 1))*INDIRECT(ADDRESS(ROW()+(0), COLUMN()+(-1), 1)), 2)</f>
        <v>16.11</v>
      </c>
    </row>
    <row r="12" spans="1:10" ht="24.00" thickBot="1" customHeight="1">
      <c r="A12" s="1" t="s">
        <v>18</v>
      </c>
      <c r="B12" s="1"/>
      <c r="C12" s="10" t="s">
        <v>19</v>
      </c>
      <c r="D12" s="10"/>
      <c r="E12" s="1" t="s">
        <v>20</v>
      </c>
      <c r="F12" s="1"/>
      <c r="G12" s="13">
        <v>1.05</v>
      </c>
      <c r="H12" s="13"/>
      <c r="I12" s="14">
        <v>0.24</v>
      </c>
      <c r="J12" s="14">
        <f ca="1">ROUND(INDIRECT(ADDRESS(ROW()+(0), COLUMN()+(-3), 1))*INDIRECT(ADDRESS(ROW()+(0), COLUMN()+(-1), 1)), 2)</f>
        <v>0.25</v>
      </c>
    </row>
    <row r="13" spans="1:10" ht="13.50" thickBot="1" customHeight="1">
      <c r="A13" s="15"/>
      <c r="B13" s="15"/>
      <c r="C13" s="15"/>
      <c r="D13" s="15"/>
      <c r="E13" s="15"/>
      <c r="F13" s="15"/>
      <c r="G13" s="9" t="s">
        <v>21</v>
      </c>
      <c r="H13" s="9"/>
      <c r="I13" s="9"/>
      <c r="J13" s="17">
        <f ca="1">ROUND(SUM(INDIRECT(ADDRESS(ROW()+(-1), COLUMN()+(0), 1)),INDIRECT(ADDRESS(ROW()+(-2), COLUMN()+(0), 1)),INDIRECT(ADDRESS(ROW()+(-3), COLUMN()+(0), 1))), 2)</f>
        <v>18.04</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0.12</v>
      </c>
      <c r="H15" s="11"/>
      <c r="I15" s="12">
        <v>29.67</v>
      </c>
      <c r="J15" s="12">
        <f ca="1">ROUND(INDIRECT(ADDRESS(ROW()+(0), COLUMN()+(-3), 1))*INDIRECT(ADDRESS(ROW()+(0), COLUMN()+(-1), 1)), 2)</f>
        <v>3.56</v>
      </c>
    </row>
    <row r="16" spans="1:10" ht="13.50" thickBot="1" customHeight="1">
      <c r="A16" s="1" t="s">
        <v>26</v>
      </c>
      <c r="B16" s="1"/>
      <c r="C16" s="10" t="s">
        <v>27</v>
      </c>
      <c r="D16" s="10"/>
      <c r="E16" s="1" t="s">
        <v>28</v>
      </c>
      <c r="F16" s="1"/>
      <c r="G16" s="13">
        <v>0.12</v>
      </c>
      <c r="H16" s="13"/>
      <c r="I16" s="14">
        <v>26.39</v>
      </c>
      <c r="J16" s="14">
        <f ca="1">ROUND(INDIRECT(ADDRESS(ROW()+(0), COLUMN()+(-3), 1))*INDIRECT(ADDRESS(ROW()+(0), COLUMN()+(-1), 1)), 2)</f>
        <v>3.17</v>
      </c>
    </row>
    <row r="17" spans="1:10" ht="13.50" thickBot="1" customHeight="1">
      <c r="A17" s="15"/>
      <c r="B17" s="15"/>
      <c r="C17" s="15"/>
      <c r="D17" s="15"/>
      <c r="E17" s="15"/>
      <c r="F17" s="15"/>
      <c r="G17" s="9" t="s">
        <v>29</v>
      </c>
      <c r="H17" s="9"/>
      <c r="I17" s="9"/>
      <c r="J17" s="17">
        <f ca="1">ROUND(SUM(INDIRECT(ADDRESS(ROW()+(-1), COLUMN()+(0), 1)),INDIRECT(ADDRESS(ROW()+(-2), COLUMN()+(0), 1))), 2)</f>
        <v>6.73</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24.77</v>
      </c>
      <c r="J19" s="14">
        <f ca="1">ROUND(INDIRECT(ADDRESS(ROW()+(0), COLUMN()+(-3), 1))*INDIRECT(ADDRESS(ROW()+(0), COLUMN()+(-1), 1))/100, 2)</f>
        <v>0.5</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25.27</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8" spans="1:1" ht="33.75" thickBot="1" customHeight="1">
      <c r="A28" s="1" t="s">
        <v>41</v>
      </c>
      <c r="B28" s="1"/>
      <c r="C28" s="1"/>
      <c r="D28" s="1"/>
      <c r="E28" s="1"/>
      <c r="F28" s="1"/>
      <c r="G28" s="1"/>
      <c r="H28" s="1"/>
      <c r="I28" s="1"/>
      <c r="J28" s="1"/>
    </row>
    <row r="29" spans="1:1" ht="33.75" thickBot="1" customHeight="1">
      <c r="A29" s="1" t="s">
        <v>42</v>
      </c>
      <c r="B29" s="1"/>
      <c r="C29" s="1"/>
      <c r="D29" s="1"/>
      <c r="E29" s="1"/>
      <c r="F29" s="1"/>
      <c r="G29" s="1"/>
      <c r="H29" s="1"/>
      <c r="I29" s="1"/>
      <c r="J29" s="1"/>
    </row>
    <row r="30" spans="1:1" ht="33.75" thickBot="1" customHeight="1">
      <c r="A30" s="1" t="s">
        <v>43</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