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<sst xmlns="http://schemas.openxmlformats.org/spreadsheetml/2006/main" count="53" uniqueCount="53">
  <si>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</si>
  <si>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QLH010</t>
  </si>
  <si>
    <t xml:space="preserve">m²</t>
  </si>
  <si>
    <t xml:space="preserve">Lluernari transitable de rajoles de vidre emmotllat.</t>
  </si>
  <si>
    <r>
      <rPr>
        <sz val="8.25"/>
        <color rgb="FF000000"/>
        <rFont val="Arial"/>
        <family val="2"/>
      </rPr>
      <t xml:space="preserve">Lluernari transitable de rajoles de vidre emmotllat llis, incolor, 190x190x80 mm, per a tràfic per als vianants.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</si>
  <si>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</si>
  <si>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</si>
  <si>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</si>
  <si>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</si>
  <si>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</si>
  <si>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</si>
  <si>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</si>
  <si>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mt21vmp010e</t>
  </si>
  <si>
    <t xml:space="preserve">U</t>
  </si>
  <si>
    <t xml:space="preserve">Rajola de vidre emmotlla, llis, incolor, 190x190x80 mm, per a terres amb tràfic per als vianants.</t>
  </si>
  <si>
    <t xml:space="preserve">mt10haf010ctmm</t>
  </si>
  <si>
    <t xml:space="preserve">m³</t>
  </si>
  <si>
    <t xml:space="preserve">Formigó HA-25/B/12/XC2, fabricat en central.</t>
  </si>
  <si>
    <t xml:space="preserve">mt07aco010g</t>
  </si>
  <si>
    <t xml:space="preserve">kg</t>
  </si>
  <si>
    <t xml:space="preserve">Acer en barres corrugades, UNE-EN 10080 B 500 S, subministrat en obra en barres sense elaborar, de varis diàmetres.</t>
  </si>
  <si>
    <t xml:space="preserve">mt07aco020c</t>
  </si>
  <si>
    <t xml:space="preserve">U</t>
  </si>
  <si>
    <t xml:space="preserve">Separador homologat per bigues.</t>
  </si>
  <si>
    <t xml:space="preserve">mt50spa052b</t>
  </si>
  <si>
    <t xml:space="preserve">m</t>
  </si>
  <si>
    <t xml:space="preserve">Tauló de fusta de pi, de 20x7,2 cm.</t>
  </si>
  <si>
    <t xml:space="preserve">mt50spa101</t>
  </si>
  <si>
    <t xml:space="preserve">kg</t>
  </si>
  <si>
    <t xml:space="preserve">Claus d'acer.</t>
  </si>
  <si>
    <t xml:space="preserve">mt50spa081a</t>
  </si>
  <si>
    <t xml:space="preserve">U</t>
  </si>
  <si>
    <t xml:space="preserve">Puntal metàl·lic telescòpic, de fins a 3 m d'altura.</t>
  </si>
  <si>
    <t xml:space="preserve">mt15sja025b</t>
  </si>
  <si>
    <t xml:space="preserve">U</t>
  </si>
  <si>
    <t xml:space="preserve">Cartutx de silicona acètica monocomponent, antifloridura, color transparent, de 310 ml.</t>
  </si>
  <si>
    <t xml:space="preserve">mt21vva022b</t>
  </si>
  <si>
    <t xml:space="preserve">U</t>
  </si>
  <si>
    <t xml:space="preserve">Material auxiliar per la col·locació de rajoles de vidre emmotllat.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</si>
  <si>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</si>
  <si>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</si>
  <si>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</si>
  <si>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</si>
  <si>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</si>
  <si>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</si>
  <si>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</si>
  <si>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</si>
  <si>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</si>
  <si>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</si>
  <si>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</si>
  <si>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</si>
  <si>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157,18€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</si>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</sst>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0.85" customWidth="1"/>
    <col min="4" max="4" width="6.63" customWidth="1"/>
    <col min="5" max="5" width="72.59" customWidth="1"/>
    <col min="6" max="6" width="13.26" customWidth="1"/>
    <col min="7" max="7" width="10.7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21</v>
      </c>
      <c r="G10" s="12">
        <v>9.07</v>
      </c>
      <c r="H10" s="12">
        <f ca="1">ROUND(INDIRECT(ADDRESS(ROW()+(0), COLUMN()+(-2), 1))*INDIRECT(ADDRESS(ROW()+(0), COLUMN()+(-1), 1)), 2)</f>
        <v>190.47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0.019</v>
      </c>
      <c r="G11" s="12">
        <v>90.2</v>
      </c>
      <c r="H11" s="12">
        <f ca="1">ROUND(INDIRECT(ADDRESS(ROW()+(0), COLUMN()+(-2), 1))*INDIRECT(ADDRESS(ROW()+(0), COLUMN()+(-1), 1)), 2)</f>
        <v>1.71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13</v>
      </c>
      <c r="G12" s="12">
        <v>1.22</v>
      </c>
      <c r="H12" s="12">
        <f ca="1">ROUND(INDIRECT(ADDRESS(ROW()+(0), COLUMN()+(-2), 1))*INDIRECT(ADDRESS(ROW()+(0), COLUMN()+(-1), 1)), 2)</f>
        <v>15.86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</v>
      </c>
      <c r="G13" s="12">
        <v>0.09</v>
      </c>
      <c r="H13" s="12">
        <f ca="1">ROUND(INDIRECT(ADDRESS(ROW()+(0), COLUMN()+(-2), 1))*INDIRECT(ADDRESS(ROW()+(0), COLUMN()+(-1), 1)), 2)</f>
        <v>0.36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0.02</v>
      </c>
      <c r="G14" s="12">
        <v>6.32</v>
      </c>
      <c r="H14" s="12">
        <f ca="1">ROUND(INDIRECT(ADDRESS(ROW()+(0), COLUMN()+(-2), 1))*INDIRECT(ADDRESS(ROW()+(0), COLUMN()+(-1), 1)), 2)</f>
        <v>0.13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0.03</v>
      </c>
      <c r="G15" s="12">
        <v>1.87</v>
      </c>
      <c r="H15" s="12">
        <f ca="1">ROUND(INDIRECT(ADDRESS(ROW()+(0), COLUMN()+(-2), 1))*INDIRECT(ADDRESS(ROW()+(0), COLUMN()+(-1), 1)), 2)</f>
        <v>0.06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0.013</v>
      </c>
      <c r="G16" s="12">
        <v>19.25</v>
      </c>
      <c r="H16" s="12">
        <f ca="1">ROUND(INDIRECT(ADDRESS(ROW()+(0), COLUMN()+(-2), 1))*INDIRECT(ADDRESS(ROW()+(0), COLUMN()+(-1), 1)), 2)</f>
        <v>0.25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0.5</v>
      </c>
      <c r="G17" s="12">
        <v>6.73</v>
      </c>
      <c r="H17" s="12">
        <f ca="1">ROUND(INDIRECT(ADDRESS(ROW()+(0), COLUMN()+(-2), 1))*INDIRECT(ADDRESS(ROW()+(0), COLUMN()+(-1), 1)), 2)</f>
        <v>3.37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3">
        <v>1</v>
      </c>
      <c r="G18" s="14">
        <v>0.95</v>
      </c>
      <c r="H18" s="14">
        <f ca="1">ROUND(INDIRECT(ADDRESS(ROW()+(0), COLUMN()+(-2), 1))*INDIRECT(ADDRESS(ROW()+(0), COLUMN()+(-1), 1)), 2)</f>
        <v>0.95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213.16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2.322</v>
      </c>
      <c r="G21" s="12">
        <v>29.67</v>
      </c>
      <c r="H21" s="12">
        <f ca="1">ROUND(INDIRECT(ADDRESS(ROW()+(0), COLUMN()+(-2), 1))*INDIRECT(ADDRESS(ROW()+(0), COLUMN()+(-1), 1)), 2)</f>
        <v>68.89</v>
      </c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3">
        <v>1.843</v>
      </c>
      <c r="G22" s="14">
        <v>24.86</v>
      </c>
      <c r="H22" s="14">
        <f ca="1">ROUND(INDIRECT(ADDRESS(ROW()+(0), COLUMN()+(-2), 1))*INDIRECT(ADDRESS(ROW()+(0), COLUMN()+(-1), 1)), 2)</f>
        <v>45.82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1)),INDIRECT(ADDRESS(ROW()+(-2), COLUMN()+(0), 1))), 2)</f>
        <v>114.71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49</v>
      </c>
      <c r="E25" s="19" t="s">
        <v>50</v>
      </c>
      <c r="F25" s="13">
        <v>2</v>
      </c>
      <c r="G25" s="14">
        <f ca="1">ROUND(SUM(INDIRECT(ADDRESS(ROW()+(-2), COLUMN()+(1), 1)),INDIRECT(ADDRESS(ROW()+(-6), COLUMN()+(1), 1))), 2)</f>
        <v>327.87</v>
      </c>
      <c r="H25" s="14">
        <f ca="1">ROUND(INDIRECT(ADDRESS(ROW()+(0), COLUMN()+(-2), 1))*INDIRECT(ADDRESS(ROW()+(0), COLUMN()+(-1), 1))/100, 2)</f>
        <v>6.56</v>
      </c>
    </row>
    <row r="26" spans="1:8" ht="13.50" thickBot="1" customHeight="1">
      <c r="A26" s="21" t="s">
        <v>51</v>
      </c>
      <c r="B26" s="21"/>
      <c r="C26" s="21"/>
      <c r="D26" s="22"/>
      <c r="E26" s="23"/>
      <c r="F26" s="24" t="s">
        <v>52</v>
      </c>
      <c r="G26" s="25"/>
      <c r="H26" s="26">
        <f ca="1">ROUND(SUM(INDIRECT(ADDRESS(ROW()+(-1), COLUMN()+(0), 1)),INDIRECT(ADDRESS(ROW()+(-3), COLUMN()+(0), 1)),INDIRECT(ADDRESS(ROW()+(-7), COLUMN()+(0), 1))), 2)</f>
        <v>334.43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