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<sst xmlns="http://schemas.openxmlformats.org/spreadsheetml/2006/main" count="51" uniqueCount="51">
  <si>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</si>
  <si>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QTF030</t>
  </si>
  <si>
    <t xml:space="preserve">m²</t>
  </si>
  <si>
    <t xml:space="preserve">Coberta inclinada de plaques.</t>
  </si>
  <si>
    <r>
      <rPr>
        <sz val="8.25"/>
        <color rgb="FF000000"/>
        <rFont val="Arial"/>
        <family val="2"/>
      </rPr>
      <t xml:space="preserve">Coberta inclinada de plaques asfàltiques 10 ones de perfil ondulat i color negre, fixades mecànicament, amb una pendent major del 10%.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</si>
  <si>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</si>
  <si>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</si>
  <si>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</si>
  <si>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</si>
  <si>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</si>
  <si>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</si>
  <si>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</si>
  <si>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mt13lpo010g</t>
  </si>
  <si>
    <t xml:space="preserve">m²</t>
  </si>
  <si>
    <t xml:space="preserve">Placa asfàltica 10 ones de perfil ondulat i color negre, a base de fibres minerals i vegetals saturades amb una emulsió bituminosa a altes temperatures, segons UNE-EN 534.</t>
  </si>
  <si>
    <t xml:space="preserve">mt13lpo040a</t>
  </si>
  <si>
    <t xml:space="preserve">m</t>
  </si>
  <si>
    <t xml:space="preserve">Peça de carenera, color negre, per a cobertes de plaques.</t>
  </si>
  <si>
    <t xml:space="preserve">mt13lpo020a</t>
  </si>
  <si>
    <t xml:space="preserve">m</t>
  </si>
  <si>
    <t xml:space="preserve">Peça d'acabament perimetral per a cobertes de plaques.</t>
  </si>
  <si>
    <t xml:space="preserve">mt13lpo070a</t>
  </si>
  <si>
    <t xml:space="preserve">U</t>
  </si>
  <si>
    <t xml:space="preserve">Airejador de 86x47 cm, per a cobertes de plaques.</t>
  </si>
  <si>
    <t xml:space="preserve">mt13blw120</t>
  </si>
  <si>
    <t xml:space="preserve">U</t>
  </si>
  <si>
    <t xml:space="preserve">Cargol autoforadant per a fixació de plaques.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</si>
  <si>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</si>
  <si>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</si>
  <si>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</si>
  <si>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</si>
  <si>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</si>
  <si>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</si>
  <si>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</si>
  <si>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</si>
  <si>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</si>
  <si>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</si>
  <si>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</si>
  <si>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</si>
  <si>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</si>
  <si>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</si>
  <si>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</si>
  <si>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</si>
  <si>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</si>
  <si>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</si>
  <si>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534:2007/A1:2010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</si>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</sst>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4.08" customWidth="1"/>
    <col min="5" max="5" width="58.6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1.200000</v>
      </c>
      <c r="H10" s="11"/>
      <c r="I10" s="12">
        <v>8.490000</v>
      </c>
      <c r="J10" s="12">
        <f ca="1">ROUND(INDIRECT(ADDRESS(ROW()+(0), COLUMN()+(-3), 1))*INDIRECT(ADDRESS(ROW()+(0), COLUMN()+(-1), 1)), 2)</f>
        <v>10.190000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0.100000</v>
      </c>
      <c r="H11" s="11"/>
      <c r="I11" s="12">
        <v>6.270000</v>
      </c>
      <c r="J11" s="12">
        <f ca="1">ROUND(INDIRECT(ADDRESS(ROW()+(0), COLUMN()+(-3), 1))*INDIRECT(ADDRESS(ROW()+(0), COLUMN()+(-1), 1)), 2)</f>
        <v>0.630000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0.100000</v>
      </c>
      <c r="H12" s="11"/>
      <c r="I12" s="12">
        <v>5.150000</v>
      </c>
      <c r="J12" s="12">
        <f ca="1">ROUND(INDIRECT(ADDRESS(ROW()+(0), COLUMN()+(-3), 1))*INDIRECT(ADDRESS(ROW()+(0), COLUMN()+(-1), 1)), 2)</f>
        <v>0.520000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0.020000</v>
      </c>
      <c r="H13" s="11"/>
      <c r="I13" s="12">
        <v>81.040000</v>
      </c>
      <c r="J13" s="12">
        <f ca="1">ROUND(INDIRECT(ADDRESS(ROW()+(0), COLUMN()+(-3), 1))*INDIRECT(ADDRESS(ROW()+(0), COLUMN()+(-1), 1)), 2)</f>
        <v>1.620000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2.000000</v>
      </c>
      <c r="H14" s="13"/>
      <c r="I14" s="14">
        <v>0.450000</v>
      </c>
      <c r="J14" s="14">
        <f ca="1">ROUND(INDIRECT(ADDRESS(ROW()+(0), COLUMN()+(-3), 1))*INDIRECT(ADDRESS(ROW()+(0), COLUMN()+(-1), 1)), 2)</f>
        <v>0.900000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13.860000</v>
      </c>
    </row>
    <row r="16" spans="1:10" ht="13.50" thickBot="1" customHeight="1">
      <c r="A16" s="15">
        <v>2.000000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0.107000</v>
      </c>
      <c r="H17" s="11"/>
      <c r="I17" s="12">
        <v>24.570000</v>
      </c>
      <c r="J17" s="12">
        <f ca="1">ROUND(INDIRECT(ADDRESS(ROW()+(0), COLUMN()+(-3), 1))*INDIRECT(ADDRESS(ROW()+(0), COLUMN()+(-1), 1)), 2)</f>
        <v>2.630000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0.107000</v>
      </c>
      <c r="H18" s="13"/>
      <c r="I18" s="14">
        <v>21.140000</v>
      </c>
      <c r="J18" s="14">
        <f ca="1">ROUND(INDIRECT(ADDRESS(ROW()+(0), COLUMN()+(-3), 1))*INDIRECT(ADDRESS(ROW()+(0), COLUMN()+(-1), 1)), 2)</f>
        <v>2.260000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4.890000</v>
      </c>
    </row>
    <row r="20" spans="1:10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2.000000</v>
      </c>
      <c r="H21" s="13"/>
      <c r="I21" s="14">
        <f ca="1">ROUND(SUM(INDIRECT(ADDRESS(ROW()+(-2), COLUMN()+(1), 1)),INDIRECT(ADDRESS(ROW()+(-6), COLUMN()+(1), 1))), 2)</f>
        <v>18.750000</v>
      </c>
      <c r="J21" s="14">
        <f ca="1">ROUND(INDIRECT(ADDRESS(ROW()+(0), COLUMN()+(-3), 1))*INDIRECT(ADDRESS(ROW()+(0), COLUMN()+(-1), 1))/100, 2)</f>
        <v>0.380000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19.130000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112011.000000</v>
      </c>
      <c r="G26" s="29"/>
      <c r="H26" s="29">
        <v>112011.000000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620079" right="0.472441" top="0.472441" bottom="0.472441" header="0.0" footer="0.0"/>
  <pageSetup paperSize="9" orientation="portrait"/>
  <rowBreaks count="0" manualBreakCount="0">
    </rowBreaks>
</worksheet>
</file>