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<sst xmlns="http://schemas.openxmlformats.org/spreadsheetml/2006/main" count="93" uniqueCount="93">
  <si>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</si>
  <si>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QTP010</t>
  </si>
  <si>
    <t xml:space="preserve">m²</t>
  </si>
  <si>
    <t xml:space="preserve">Coberta inclinada amb cobertura de pissarra.</t>
  </si>
  <si>
    <r>
      <rPr>
        <sz val="8.25"/>
        <color rgb="FF000000"/>
        <rFont val="Arial"/>
        <family val="2"/>
      </rPr>
      <t xml:space="preserve">Coberta inclinada amb un pendent mitjà del 60%, composta de: formació de pendents: maó ceràmic buit (súper maó), per revestir, 50x20x4 cm sobre envans alleugerits de 100 cm d'altura mitja; impermeabilització monocapa adherida: làmina de betum modificat amb elastòmer SBS, LBM(SBS)-30-FP; cobertura: pissarra per ensostrar en peces rectangulars, sobre llistons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</si>
  <si>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</si>
  <si>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</si>
  <si>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</si>
  <si>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</si>
  <si>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</si>
  <si>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</si>
  <si>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</si>
  <si>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</si>
  <si>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</si>
  <si>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</si>
  <si>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</si>
  <si>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</si>
  <si>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</si>
  <si>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</si>
  <si>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</si>
  <si>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</si>
  <si>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</si>
  <si>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</si>
  <si>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</si>
  <si>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</si>
  <si>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</si>
  <si>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</si>
  <si>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</si>
  <si>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</si>
  <si>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</si>
  <si>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mt13blw010d</t>
  </si>
  <si>
    <t xml:space="preserve">m</t>
  </si>
  <si>
    <t xml:space="preserve">Llistó de fusta de pi gallec tractat o pi vermell, 42x27 mm, qualitat VI.</t>
  </si>
  <si>
    <t xml:space="preserve">mt13eag023</t>
  </si>
  <si>
    <t xml:space="preserve">U</t>
  </si>
  <si>
    <t xml:space="preserve">Clau d'acer per a fixació de llistó de fusta a suport de formigó o morter.</t>
  </si>
  <si>
    <t xml:space="preserve">mt13piz100d</t>
  </si>
  <si>
    <t xml:space="preserve">m²</t>
  </si>
  <si>
    <t xml:space="preserve">Pissarra per ensostrar en peces rectangulars, 32x22 cm, de segona qualitat, gruix 3 a 4 mm, segons UNE-EN 12326-1.</t>
  </si>
  <si>
    <t xml:space="preserve">mt13piz050</t>
  </si>
  <si>
    <t xml:space="preserve">kg</t>
  </si>
  <si>
    <t xml:space="preserve">Elements de subjecció d'acer inoxidable (claus, ganxos, puntes, etc.).</t>
  </si>
  <si>
    <t xml:space="preserve">mt13piz051</t>
  </si>
  <si>
    <t xml:space="preserve">U</t>
  </si>
  <si>
    <t xml:space="preserve">Peça de ventilació de xapa galvanitzada.</t>
  </si>
  <si>
    <t xml:space="preserve">mt13piz053b</t>
  </si>
  <si>
    <t xml:space="preserve">m²</t>
  </si>
  <si>
    <t xml:space="preserve">Làmina de zinc natural de 0,65 mm d'espessor, en bobina.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</si>
  <si>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</si>
  <si>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</si>
  <si>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</si>
  <si>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</si>
  <si>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</si>
  <si>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</si>
  <si>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</si>
  <si>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</si>
  <si>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</si>
  <si>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</si>
  <si>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</si>
  <si>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</si>
  <si>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</si>
  <si>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</si>
  <si>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mo036</t>
  </si>
  <si>
    <t xml:space="preserve">h</t>
  </si>
  <si>
    <t xml:space="preserve">Oficial 1ª col·locador de pissarra.</t>
  </si>
  <si>
    <t xml:space="preserve">mo074</t>
  </si>
  <si>
    <t xml:space="preserve">h</t>
  </si>
  <si>
    <t xml:space="preserve">Ajudant col·locador de pissarra.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</si>
  <si>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</si>
  <si>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</si>
  <si>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</si>
  <si>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</si>
  <si>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</si>
  <si>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</si>
  <si>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</si>
  <si>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</si>
  <si>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</si>
  <si>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</si>
  <si>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</si>
  <si>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</si>
  <si>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</si>
  <si>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</si>
  <si>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</si>
  <si>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</si>
  <si>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</si>
  <si>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</si>
  <si>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</si>
  <si>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12326-1:2015</t>
  </si>
  <si>
    <t xml:space="preserve">3/4</t>
  </si>
  <si>
    <t xml:space="preserve">Productos de  pizarra  y  piedra natural  para  tejados inclinados  y  revestimientos.  Par te  1:  Especificaciones  para  pizarras  y  pizarras  carbonatadas.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</si>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</sst>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52.035000</v>
      </c>
      <c r="H10" s="11"/>
      <c r="I10" s="12">
        <v>0.160000</v>
      </c>
      <c r="J10" s="12">
        <f ca="1">ROUND(INDIRECT(ADDRESS(ROW()+(0), COLUMN()+(-3), 1))*INDIRECT(ADDRESS(ROW()+(0), COLUMN()+(-1), 1)), 2)</f>
        <v>8.330000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0.015000</v>
      </c>
      <c r="H11" s="11"/>
      <c r="I11" s="12">
        <v>1.500000</v>
      </c>
      <c r="J11" s="12">
        <f ca="1">ROUND(INDIRECT(ADDRESS(ROW()+(0), COLUMN()+(-3), 1))*INDIRECT(ADDRESS(ROW()+(0), COLUMN()+(-1), 1)), 2)</f>
        <v>0.020000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0.085000</v>
      </c>
      <c r="H12" s="11"/>
      <c r="I12" s="12">
        <v>33.860000</v>
      </c>
      <c r="J12" s="12">
        <f ca="1">ROUND(INDIRECT(ADDRESS(ROW()+(0), COLUMN()+(-3), 1))*INDIRECT(ADDRESS(ROW()+(0), COLUMN()+(-1), 1)), 2)</f>
        <v>2.880000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10.900000</v>
      </c>
      <c r="H13" s="11"/>
      <c r="I13" s="12">
        <v>0.210000</v>
      </c>
      <c r="J13" s="12">
        <f ca="1">ROUND(INDIRECT(ADDRESS(ROW()+(0), COLUMN()+(-3), 1))*INDIRECT(ADDRESS(ROW()+(0), COLUMN()+(-1), 1)), 2)</f>
        <v>2.290000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0.300000</v>
      </c>
      <c r="H14" s="11"/>
      <c r="I14" s="12">
        <v>1.380000</v>
      </c>
      <c r="J14" s="12">
        <f ca="1">ROUND(INDIRECT(ADDRESS(ROW()+(0), COLUMN()+(-3), 1))*INDIRECT(ADDRESS(ROW()+(0), COLUMN()+(-1), 1)), 2)</f>
        <v>0.410000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1.100000</v>
      </c>
      <c r="H15" s="11"/>
      <c r="I15" s="12">
        <v>5.040000</v>
      </c>
      <c r="J15" s="12">
        <f ca="1">ROUND(INDIRECT(ADDRESS(ROW()+(0), COLUMN()+(-3), 1))*INDIRECT(ADDRESS(ROW()+(0), COLUMN()+(-1), 1)), 2)</f>
        <v>5.540000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6.810000</v>
      </c>
      <c r="H16" s="11"/>
      <c r="I16" s="12">
        <v>0.470000</v>
      </c>
      <c r="J16" s="12">
        <f ca="1">ROUND(INDIRECT(ADDRESS(ROW()+(0), COLUMN()+(-3), 1))*INDIRECT(ADDRESS(ROW()+(0), COLUMN()+(-1), 1)), 2)</f>
        <v>3.200000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10.620000</v>
      </c>
      <c r="H17" s="11"/>
      <c r="I17" s="12">
        <v>0.070000</v>
      </c>
      <c r="J17" s="12">
        <f ca="1">ROUND(INDIRECT(ADDRESS(ROW()+(0), COLUMN()+(-3), 1))*INDIRECT(ADDRESS(ROW()+(0), COLUMN()+(-1), 1)), 2)</f>
        <v>0.740000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1.090000</v>
      </c>
      <c r="H18" s="11"/>
      <c r="I18" s="12">
        <v>7.820000</v>
      </c>
      <c r="J18" s="12">
        <f ca="1">ROUND(INDIRECT(ADDRESS(ROW()+(0), COLUMN()+(-3), 1))*INDIRECT(ADDRESS(ROW()+(0), COLUMN()+(-1), 1)), 2)</f>
        <v>8.520000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0.460000</v>
      </c>
      <c r="H19" s="11"/>
      <c r="I19" s="12">
        <v>3.420000</v>
      </c>
      <c r="J19" s="12">
        <f ca="1">ROUND(INDIRECT(ADDRESS(ROW()+(0), COLUMN()+(-3), 1))*INDIRECT(ADDRESS(ROW()+(0), COLUMN()+(-1), 1)), 2)</f>
        <v>1.570000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0.050000</v>
      </c>
      <c r="H20" s="11"/>
      <c r="I20" s="12">
        <v>6.310000</v>
      </c>
      <c r="J20" s="12">
        <f ca="1">ROUND(INDIRECT(ADDRESS(ROW()+(0), COLUMN()+(-3), 1))*INDIRECT(ADDRESS(ROW()+(0), COLUMN()+(-1), 1)), 2)</f>
        <v>0.320000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0.192000</v>
      </c>
      <c r="H21" s="13"/>
      <c r="I21" s="14">
        <v>11.820000</v>
      </c>
      <c r="J21" s="14">
        <f ca="1">ROUND(INDIRECT(ADDRESS(ROW()+(0), COLUMN()+(-3), 1))*INDIRECT(ADDRESS(ROW()+(0), COLUMN()+(-1), 1)), 2)</f>
        <v>2.270000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36.090000</v>
      </c>
    </row>
    <row r="23" spans="1:10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1.011000</v>
      </c>
      <c r="H24" s="11"/>
      <c r="I24" s="12">
        <v>25.080000</v>
      </c>
      <c r="J24" s="12">
        <f ca="1">ROUND(INDIRECT(ADDRESS(ROW()+(0), COLUMN()+(-3), 1))*INDIRECT(ADDRESS(ROW()+(0), COLUMN()+(-1), 1)), 2)</f>
        <v>25.360000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1.280000</v>
      </c>
      <c r="H25" s="11"/>
      <c r="I25" s="12">
        <v>22.780000</v>
      </c>
      <c r="J25" s="12">
        <f ca="1">ROUND(INDIRECT(ADDRESS(ROW()+(0), COLUMN()+(-3), 1))*INDIRECT(ADDRESS(ROW()+(0), COLUMN()+(-1), 1)), 2)</f>
        <v>29.160000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0.370000</v>
      </c>
      <c r="H26" s="11"/>
      <c r="I26" s="12">
        <v>25.080000</v>
      </c>
      <c r="J26" s="12">
        <f ca="1">ROUND(INDIRECT(ADDRESS(ROW()+(0), COLUMN()+(-3), 1))*INDIRECT(ADDRESS(ROW()+(0), COLUMN()+(-1), 1)), 2)</f>
        <v>9.280000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0.370000</v>
      </c>
      <c r="H27" s="11"/>
      <c r="I27" s="12">
        <v>22.780000</v>
      </c>
      <c r="J27" s="12">
        <f ca="1">ROUND(INDIRECT(ADDRESS(ROW()+(0), COLUMN()+(-3), 1))*INDIRECT(ADDRESS(ROW()+(0), COLUMN()+(-1), 1)), 2)</f>
        <v>8.430000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0.515000</v>
      </c>
      <c r="H28" s="11"/>
      <c r="I28" s="12">
        <v>25.080000</v>
      </c>
      <c r="J28" s="12">
        <f ca="1">ROUND(INDIRECT(ADDRESS(ROW()+(0), COLUMN()+(-3), 1))*INDIRECT(ADDRESS(ROW()+(0), COLUMN()+(-1), 1)), 2)</f>
        <v>12.920000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0.515000</v>
      </c>
      <c r="H29" s="13"/>
      <c r="I29" s="14">
        <v>22.780000</v>
      </c>
      <c r="J29" s="14">
        <f ca="1">ROUND(INDIRECT(ADDRESS(ROW()+(0), COLUMN()+(-3), 1))*INDIRECT(ADDRESS(ROW()+(0), COLUMN()+(-1), 1)), 2)</f>
        <v>11.730000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96.880000</v>
      </c>
    </row>
    <row r="31" spans="1:10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2.000000</v>
      </c>
      <c r="H32" s="13"/>
      <c r="I32" s="14">
        <f ca="1">ROUND(SUM(INDIRECT(ADDRESS(ROW()+(-2), COLUMN()+(1), 1)),INDIRECT(ADDRESS(ROW()+(-10), COLUMN()+(1), 1))), 2)</f>
        <v>132.970000</v>
      </c>
      <c r="J32" s="14">
        <f ca="1">ROUND(INDIRECT(ADDRESS(ROW()+(0), COLUMN()+(-3), 1))*INDIRECT(ADDRESS(ROW()+(0), COLUMN()+(-1), 1))/100, 2)</f>
        <v>2.660000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135.630000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1062016.000000</v>
      </c>
      <c r="G37" s="29"/>
      <c r="H37" s="29">
        <v>1062017.000000</v>
      </c>
      <c r="I37" s="29"/>
      <c r="J37" s="29" t="s">
        <v>79</v>
      </c>
    </row>
    <row r="38" spans="1:10" ht="13.5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162011.000000</v>
      </c>
      <c r="G39" s="29"/>
      <c r="H39" s="29">
        <v>162012.000000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84</v>
      </c>
      <c r="B41" s="28"/>
      <c r="C41" s="28"/>
      <c r="D41" s="28"/>
      <c r="E41" s="28"/>
      <c r="F41" s="29">
        <v>142010.000000</v>
      </c>
      <c r="G41" s="29"/>
      <c r="H41" s="29">
        <v>1102010.000000</v>
      </c>
      <c r="I41" s="29"/>
      <c r="J41" s="29" t="s">
        <v>85</v>
      </c>
    </row>
    <row r="42" spans="1:10" ht="24.00" thickBot="1" customHeight="1">
      <c r="A42" s="30" t="s">
        <v>86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87</v>
      </c>
      <c r="B43" s="28"/>
      <c r="C43" s="28"/>
      <c r="D43" s="28"/>
      <c r="E43" s="28"/>
      <c r="F43" s="29">
        <v>1322015.000000</v>
      </c>
      <c r="G43" s="29"/>
      <c r="H43" s="29">
        <v>1322016.000000</v>
      </c>
      <c r="I43" s="29"/>
      <c r="J43" s="29" t="s">
        <v>88</v>
      </c>
    </row>
    <row r="44" spans="1:10" ht="24.00" thickBot="1" customHeight="1">
      <c r="A44" s="30" t="s">
        <v>89</v>
      </c>
      <c r="B44" s="30"/>
      <c r="C44" s="30"/>
      <c r="D44" s="30"/>
      <c r="E44" s="30"/>
      <c r="F44" s="31"/>
      <c r="G44" s="31"/>
      <c r="H44" s="31"/>
      <c r="I44" s="31"/>
      <c r="J44" s="31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91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92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2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