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<sst xmlns="http://schemas.openxmlformats.org/spreadsheetml/2006/main" count="78" uniqueCount="78">
  <si>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</si>
  <si>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QTT020</t>
  </si>
  <si>
    <t xml:space="preserve">m²</t>
  </si>
  <si>
    <t xml:space="preserve">Coberta inclinada de teules ceràmiques sobre espai no habitable.</t>
  </si>
  <si>
    <r>
      <rPr>
        <sz val="8.25"/>
        <color rgb="FF000000"/>
        <rFont val="Arial"/>
        <family val="2"/>
      </rPr>
      <t xml:space="preserve">Coberta inclinada de teules ceràmiques, sobre espai no habitable, amb un pendent mitjà del 30%, composta de: formació de pendents: maó ceràmic buit (súper maó), per revestir, 50x20x4 cm, amb una capa de regularització de morter de ciment, industrial, M-5, de 3 cm d'espessor, sobre envans alleugerits de 100 cm d'altura mitja; impermeabilització: placa sota teula, cobertura: teula ceràmica corba, color vermell, 40x19x16 cm, rebuda amb morter de ciment, industrial, M-2,5.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</si>
  <si>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</si>
  <si>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</si>
  <si>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</si>
  <si>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</si>
  <si>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</si>
  <si>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</si>
  <si>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</si>
  <si>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</si>
  <si>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</si>
  <si>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</si>
  <si>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</si>
  <si>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</si>
  <si>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</si>
  <si>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</si>
  <si>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</si>
  <si>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</si>
  <si>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mt04lcg010a</t>
  </si>
  <si>
    <t xml:space="preserve">U</t>
  </si>
  <si>
    <t xml:space="preserve">Maó ceràmic buit (súper maó), per revestir, 50x20x4 cm, per a ús en fàbrica protegida (peça P), densitat 845 kg/m³, segons UNE-EN 771-1.</t>
  </si>
  <si>
    <t xml:space="preserve">mt13lpo010h</t>
  </si>
  <si>
    <t xml:space="preserve">m²</t>
  </si>
  <si>
    <t xml:space="preserve">Placa asfàltica 10 ones de perfil ondulat i color vermell, a base de fibres minerals i vegetals saturades amb una emulsió bituminosa a altes temperatures, segons UNE-EN 534.</t>
  </si>
  <si>
    <t xml:space="preserve">mt13lpo035a</t>
  </si>
  <si>
    <t xml:space="preserve">U</t>
  </si>
  <si>
    <t xml:space="preserve">Clau, per a fixació de placa sota teula.</t>
  </si>
  <si>
    <t xml:space="preserve">mt09mif010ba</t>
  </si>
  <si>
    <t xml:space="preserve">t</t>
  </si>
  <si>
    <t xml:space="preserve">Morter industrial per a obra de paleta, de ciment, color gris, categoria M-2,5 (resistència a compressió 2,5 N/mm²), subministrat en sacs, segons UNE-EN 998-2.</t>
  </si>
  <si>
    <t xml:space="preserve">mt13tac010a</t>
  </si>
  <si>
    <t xml:space="preserve">U</t>
  </si>
  <si>
    <t xml:space="preserve">Teula ceràmica corba, color vermell, 40x19x16 cm, segons UNE-EN 1304.</t>
  </si>
  <si>
    <t xml:space="preserve">mt13tac013a</t>
  </si>
  <si>
    <t xml:space="preserve">U</t>
  </si>
  <si>
    <t xml:space="preserve">Teula ceràmica de ventilació corba, color vermell, segons UNE-EN 1304.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</si>
  <si>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</si>
  <si>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</si>
  <si>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</si>
  <si>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</si>
  <si>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</si>
  <si>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</si>
  <si>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</si>
  <si>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</si>
  <si>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</si>
  <si>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</si>
  <si>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</si>
  <si>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</si>
  <si>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</si>
  <si>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</si>
  <si>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</si>
  <si>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</si>
  <si>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</si>
  <si>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</si>
  <si>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48,79€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</si>
  <si>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</si>
  <si>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</si>
  <si>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</si>
  <si>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</si>
  <si>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</si>
  <si>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</si>
  <si>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</si>
  <si>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</si>
  <si>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</si>
  <si>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</si>
  <si>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</si>
  <si>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534:2007/A1:2010</t>
  </si>
  <si>
    <t xml:space="preserve">1/3/4</t>
  </si>
  <si>
    <t xml:space="preserve">Placas onduladas bituminosas. Especificaciones de producto y métodos de ensayo.</t>
  </si>
  <si>
    <t xml:space="preserve">UNE-EN 1304:2006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</si>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</sst>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29.066000</v>
      </c>
      <c r="H10" s="11"/>
      <c r="I10" s="12">
        <v>0.160000</v>
      </c>
      <c r="J10" s="12">
        <f ca="1">ROUND(INDIRECT(ADDRESS(ROW()+(0), COLUMN()+(-3), 1))*INDIRECT(ADDRESS(ROW()+(0), COLUMN()+(-1), 1)), 2)</f>
        <v>4.650000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0.026000</v>
      </c>
      <c r="H11" s="11"/>
      <c r="I11" s="12">
        <v>1.500000</v>
      </c>
      <c r="J11" s="12">
        <f ca="1">ROUND(INDIRECT(ADDRESS(ROW()+(0), COLUMN()+(-3), 1))*INDIRECT(ADDRESS(ROW()+(0), COLUMN()+(-1), 1)), 2)</f>
        <v>0.040000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0.085000</v>
      </c>
      <c r="H12" s="11"/>
      <c r="I12" s="12">
        <v>33.860000</v>
      </c>
      <c r="J12" s="12">
        <f ca="1">ROUND(INDIRECT(ADDRESS(ROW()+(0), COLUMN()+(-3), 1))*INDIRECT(ADDRESS(ROW()+(0), COLUMN()+(-1), 1)), 2)</f>
        <v>2.880000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10.000000</v>
      </c>
      <c r="H13" s="11"/>
      <c r="I13" s="12">
        <v>0.210000</v>
      </c>
      <c r="J13" s="12">
        <f ca="1">ROUND(INDIRECT(ADDRESS(ROW()+(0), COLUMN()+(-3), 1))*INDIRECT(ADDRESS(ROW()+(0), COLUMN()+(-1), 1)), 2)</f>
        <v>2.100000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1.250000</v>
      </c>
      <c r="H14" s="11"/>
      <c r="I14" s="12">
        <v>7.060000</v>
      </c>
      <c r="J14" s="12">
        <f ca="1">ROUND(INDIRECT(ADDRESS(ROW()+(0), COLUMN()+(-3), 1))*INDIRECT(ADDRESS(ROW()+(0), COLUMN()+(-1), 1)), 2)</f>
        <v>8.830000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3.000000</v>
      </c>
      <c r="H15" s="11"/>
      <c r="I15" s="12">
        <v>0.080000</v>
      </c>
      <c r="J15" s="12">
        <f ca="1">ROUND(INDIRECT(ADDRESS(ROW()+(0), COLUMN()+(-3), 1))*INDIRECT(ADDRESS(ROW()+(0), COLUMN()+(-1), 1)), 2)</f>
        <v>0.240000</v>
      </c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0.056000</v>
      </c>
      <c r="H16" s="11"/>
      <c r="I16" s="12">
        <v>32.930000</v>
      </c>
      <c r="J16" s="12">
        <f ca="1">ROUND(INDIRECT(ADDRESS(ROW()+(0), COLUMN()+(-3), 1))*INDIRECT(ADDRESS(ROW()+(0), COLUMN()+(-1), 1)), 2)</f>
        <v>1.840000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31.400000</v>
      </c>
      <c r="H17" s="11"/>
      <c r="I17" s="12">
        <v>0.250000</v>
      </c>
      <c r="J17" s="12">
        <f ca="1">ROUND(INDIRECT(ADDRESS(ROW()+(0), COLUMN()+(-3), 1))*INDIRECT(ADDRESS(ROW()+(0), COLUMN()+(-1), 1)), 2)</f>
        <v>7.850000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3">
        <v>0.100000</v>
      </c>
      <c r="H18" s="13"/>
      <c r="I18" s="14">
        <v>2.740000</v>
      </c>
      <c r="J18" s="14">
        <f ca="1">ROUND(INDIRECT(ADDRESS(ROW()+(0), COLUMN()+(-3), 1))*INDIRECT(ADDRESS(ROW()+(0), COLUMN()+(-1), 1)), 2)</f>
        <v>0.270000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28.700000</v>
      </c>
    </row>
    <row r="20" spans="1:10" ht="13.50" thickBot="1" customHeight="1">
      <c r="A20" s="15">
        <v>2.000000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0.679000</v>
      </c>
      <c r="H21" s="11"/>
      <c r="I21" s="12">
        <v>25.080000</v>
      </c>
      <c r="J21" s="12">
        <f ca="1">ROUND(INDIRECT(ADDRESS(ROW()+(0), COLUMN()+(-3), 1))*INDIRECT(ADDRESS(ROW()+(0), COLUMN()+(-1), 1)), 2)</f>
        <v>17.030000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0.340000</v>
      </c>
      <c r="H22" s="11"/>
      <c r="I22" s="12">
        <v>21.690000</v>
      </c>
      <c r="J22" s="12">
        <f ca="1">ROUND(INDIRECT(ADDRESS(ROW()+(0), COLUMN()+(-3), 1))*INDIRECT(ADDRESS(ROW()+(0), COLUMN()+(-1), 1)), 2)</f>
        <v>7.370000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1.805000</v>
      </c>
      <c r="H23" s="11"/>
      <c r="I23" s="12">
        <v>25.830000</v>
      </c>
      <c r="J23" s="12">
        <f ca="1">ROUND(INDIRECT(ADDRESS(ROW()+(0), COLUMN()+(-3), 1))*INDIRECT(ADDRESS(ROW()+(0), COLUMN()+(-1), 1)), 2)</f>
        <v>46.620000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1.985000</v>
      </c>
      <c r="H24" s="13"/>
      <c r="I24" s="14">
        <v>22.780000</v>
      </c>
      <c r="J24" s="14">
        <f ca="1">ROUND(INDIRECT(ADDRESS(ROW()+(0), COLUMN()+(-3), 1))*INDIRECT(ADDRESS(ROW()+(0), COLUMN()+(-1), 1)), 2)</f>
        <v>45.220000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1))), 2)</f>
        <v>116.240000</v>
      </c>
    </row>
    <row r="26" spans="1:10" ht="13.50" thickBot="1" customHeight="1">
      <c r="A26" s="15">
        <v>3.000000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2.000000</v>
      </c>
      <c r="H27" s="13"/>
      <c r="I27" s="14">
        <f ca="1">ROUND(SUM(INDIRECT(ADDRESS(ROW()+(-2), COLUMN()+(1), 1)),INDIRECT(ADDRESS(ROW()+(-8), COLUMN()+(1), 1))), 2)</f>
        <v>144.940000</v>
      </c>
      <c r="J27" s="14">
        <f ca="1">ROUND(INDIRECT(ADDRESS(ROW()+(0), COLUMN()+(-3), 1))*INDIRECT(ADDRESS(ROW()+(0), COLUMN()+(-1), 1))/100, 2)</f>
        <v>2.900000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1)),INDIRECT(ADDRESS(ROW()+(-9), COLUMN()+(0), 1))), 2)</f>
        <v>147.840000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1062016.000000</v>
      </c>
      <c r="G32" s="29"/>
      <c r="H32" s="29">
        <v>1062017.000000</v>
      </c>
      <c r="I32" s="29"/>
      <c r="J32" s="29" t="s">
        <v>64</v>
      </c>
    </row>
    <row r="33" spans="1:10" ht="13.5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28" t="s">
        <v>66</v>
      </c>
      <c r="B34" s="28"/>
      <c r="C34" s="28"/>
      <c r="D34" s="28"/>
      <c r="E34" s="28"/>
      <c r="F34" s="29">
        <v>162011.000000</v>
      </c>
      <c r="G34" s="29"/>
      <c r="H34" s="29">
        <v>162012.000000</v>
      </c>
      <c r="I34" s="29"/>
      <c r="J34" s="29" t="s">
        <v>67</v>
      </c>
    </row>
    <row r="35" spans="1:10" ht="13.50" thickBot="1" customHeight="1">
      <c r="A35" s="30" t="s">
        <v>68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69</v>
      </c>
      <c r="B36" s="28"/>
      <c r="C36" s="28"/>
      <c r="D36" s="28"/>
      <c r="E36" s="28"/>
      <c r="F36" s="29">
        <v>112011.000000</v>
      </c>
      <c r="G36" s="29"/>
      <c r="H36" s="29">
        <v>112011.000000</v>
      </c>
      <c r="I36" s="29"/>
      <c r="J36" s="29" t="s">
        <v>70</v>
      </c>
    </row>
    <row r="37" spans="1:10" ht="13.50" thickBot="1" customHeight="1">
      <c r="A37" s="30" t="s">
        <v>71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72</v>
      </c>
      <c r="B38" s="28"/>
      <c r="C38" s="28"/>
      <c r="D38" s="28"/>
      <c r="E38" s="28"/>
      <c r="F38" s="29">
        <v>122006.000000</v>
      </c>
      <c r="G38" s="29"/>
      <c r="H38" s="29">
        <v>122007.000000</v>
      </c>
      <c r="I38" s="29"/>
      <c r="J38" s="29" t="s">
        <v>73</v>
      </c>
    </row>
    <row r="39" spans="1:10" ht="13.50" thickBot="1" customHeight="1">
      <c r="A39" s="30" t="s">
        <v>74</v>
      </c>
      <c r="B39" s="30"/>
      <c r="C39" s="30"/>
      <c r="D39" s="30"/>
      <c r="E39" s="30"/>
      <c r="F39" s="31"/>
      <c r="G39" s="31"/>
      <c r="H39" s="31"/>
      <c r="I39" s="31"/>
      <c r="J39" s="31"/>
    </row>
    <row r="42" spans="1:1" ht="33.75" thickBot="1" customHeight="1">
      <c r="A42" s="1" t="s">
        <v>75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76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77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3"/>
    <mergeCell ref="H32:I33"/>
    <mergeCell ref="J32:J33"/>
    <mergeCell ref="A33:E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