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<sst xmlns="http://schemas.openxmlformats.org/spreadsheetml/2006/main" count="108" uniqueCount="108">
  <si>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</si>
  <si>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QVM020</t>
  </si>
  <si>
    <t xml:space="preserve">m²</t>
  </si>
  <si>
    <t xml:space="preserve">Coberta plana transitable, no ventilada, enjardinada semiintensiva. Sistema Projar Aromatic "PROJAR".</t>
  </si>
  <si>
    <r>
      <rPr>
        <sz val="8.25"/>
        <color rgb="FF000000"/>
        <rFont val="Arial"/>
        <family val="2"/>
      </rPr>
      <t xml:space="preserve">Coberta plana transitable, no ventilada, enjardinada semiintensiva, sistema Projar Aromatic "PROJAR",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CAPA SEPARADORA SOTA PROTECCIÓ: 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3,0 kN, obertura característica 0,079 mm i massa superficial 500 g/m²; membrana antiarrels flexible de polietilè de baixa densitat (LDPE), QRF-500 "PROJAR", color negre, per evitar la penetració d'arrels en la membrana impermeable; CAPA DRENANT I RETENIDORA D'AIGUA: làmina drenant PR-DRAIN-40 "PROJAR" de poliestirè reciclat d'alt impacte (HIPS), amb nòduls de 40 mm d'altura i perforacions en la part superior, col·locada sota la capa filtrant, cavalcant dos nòduls; CAPA FILTRANT: filtre GTF-150 "PROJAR", de geotèxtil de fibres de polipropilè; CAPA DE PROTECCIÓ: substrat CoverPro Aromatic "PROJAR", compost de matèria orgànica d'origen mineral i d'origen vegetal, i altres components; amb pH de 7,5, de 200 mm d'espessor, llavors per a gespa "PROJAR", amb mescla de Festuca Arundinacea, Poa Pratensis i Ray Grass Anglès.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</si>
  <si>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</si>
  <si>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</si>
  <si>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</si>
  <si>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</si>
  <si>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</si>
  <si>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</si>
  <si>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</si>
  <si>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</si>
  <si>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</si>
  <si>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</si>
  <si>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</si>
  <si>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</si>
  <si>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</si>
  <si>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</si>
  <si>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</si>
  <si>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</si>
  <si>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</si>
  <si>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</si>
  <si>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</si>
  <si>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</si>
  <si>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</si>
  <si>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</si>
  <si>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</si>
  <si>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</si>
  <si>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</si>
  <si>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</si>
  <si>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</si>
  <si>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</si>
  <si>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</si>
  <si>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</si>
  <si>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</si>
  <si>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</si>
  <si>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</si>
  <si>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</si>
  <si>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mt14lbp020a</t>
  </si>
  <si>
    <t xml:space="preserve">m²</t>
  </si>
  <si>
    <t xml:space="preserve">Membrana antiarrels flexible de polietilè de baixa densitat (LDPE), QRF-500 "PROJAR", color negre, amb resistència als productes bituminosos i als olis, subministrada en rotllos de 4x25 m; per a cobertes verdes.</t>
  </si>
  <si>
    <t xml:space="preserve">mt14lbp040p</t>
  </si>
  <si>
    <t xml:space="preserve">m²</t>
  </si>
  <si>
    <t xml:space="preserve">Feltre de protecció i retenció GTW-500 "PROJAR", de geotèxtil no teixit sintètic, compost per un 70% de fibres de polietersulfona i un 30% de fibres de polipropilè unides per repuntat, de 2,5 mm d'espessor, retenció d'aigua 7 l/m², permeabilitat a l'aigua 56 mm/s, resistència a la tracció longitudinal 10 kN/m, resistència CBR a punxonament 3 kN, obertura característica 0,079 mm i massa superficial 500 g/m², subministrat en rotllos.</t>
  </si>
  <si>
    <t xml:space="preserve">mt14lbp030Cb</t>
  </si>
  <si>
    <t xml:space="preserve">m²</t>
  </si>
  <si>
    <t xml:space="preserve">Làmina drenant i retenidora d'aigua, PR-DRAIN-40 "PROJAR", de poliestirè reciclat d'alt impacte (HIPS), amb nòduls de 40 mm d'altura i perforacions en la part superior, resistència a la compressió 280 kN/m², retenció d'aigua superior a 23 l/m², capacitat de drenatge 1,22 l/(s·m) amb un pendent del 2%, subministrada en plaques de 204x104 cm.</t>
  </si>
  <si>
    <t xml:space="preserve">mt14lbp050t</t>
  </si>
  <si>
    <t xml:space="preserve">m²</t>
  </si>
  <si>
    <t xml:space="preserve">Filtre GTF-150 "PROJAR", de geotèxtil no teixit sintètic, compost per fibres de polipropilè unides per tiretes, amb una resistència a la tracció longitudinal de 12 kN/m, una resistència a la tracció transversal de 12 kN/m, una obertura de con a l'assaig de perforació dinàmica segons UNE-EN ISO 13433 inferior a 29 mm, resistència CBR a punxonament 1,8 kN, obertura característica 0,06 mm i una massa superficial de 150 g/m², subministrat en rotllos.</t>
  </si>
  <si>
    <t xml:space="preserve">mt48sap010h</t>
  </si>
  <si>
    <t xml:space="preserve">m³</t>
  </si>
  <si>
    <t xml:space="preserve">Substrat CoverPro Aromatic "PROJAR", compost de matèria orgànica d'origen mineral i d'origen vegetal, i altres components; amb pH de 7,5, subministrat en sacs Big Bag, per a cobertes enjardinades semiintensives.</t>
  </si>
  <si>
    <t xml:space="preserve">mt48tsp010x</t>
  </si>
  <si>
    <t xml:space="preserve">m²</t>
  </si>
  <si>
    <t xml:space="preserve">Llavors per a gespa "PROJAR", subministrades en sacs amb mescla de Festuca Arundinacea, Poa Pratensis i Ray Grass Anglès,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</si>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</sst>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4.42" customWidth="1"/>
    <col min="5" max="5" width="74.97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1.03</v>
      </c>
      <c r="H19" s="11"/>
      <c r="I19" s="12">
        <v>3.85</v>
      </c>
      <c r="J19" s="12">
        <f ca="1">ROUND(INDIRECT(ADDRESS(ROW()+(0), COLUMN()+(-3), 1))*INDIRECT(ADDRESS(ROW()+(0), COLUMN()+(-1), 1)), 2)</f>
        <v>3.97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1.1</v>
      </c>
      <c r="H20" s="11"/>
      <c r="I20" s="12">
        <v>3</v>
      </c>
      <c r="J20" s="12">
        <f ca="1">ROUND(INDIRECT(ADDRESS(ROW()+(0), COLUMN()+(-3), 1))*INDIRECT(ADDRESS(ROW()+(0), COLUMN()+(-1), 1)), 2)</f>
        <v>3.3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1.1</v>
      </c>
      <c r="H21" s="11"/>
      <c r="I21" s="12">
        <v>13.84</v>
      </c>
      <c r="J21" s="12">
        <f ca="1">ROUND(INDIRECT(ADDRESS(ROW()+(0), COLUMN()+(-3), 1))*INDIRECT(ADDRESS(ROW()+(0), COLUMN()+(-1), 1)), 2)</f>
        <v>15.22</v>
      </c>
    </row>
    <row r="22" spans="1:10" ht="66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1.7</v>
      </c>
      <c r="J22" s="12">
        <f ca="1">ROUND(INDIRECT(ADDRESS(ROW()+(0), COLUMN()+(-3), 1))*INDIRECT(ADDRESS(ROW()+(0), COLUMN()+(-1), 1)), 2)</f>
        <v>1.87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0.253</v>
      </c>
      <c r="H23" s="11"/>
      <c r="I23" s="12">
        <v>125</v>
      </c>
      <c r="J23" s="12">
        <f ca="1">ROUND(INDIRECT(ADDRESS(ROW()+(0), COLUMN()+(-3), 1))*INDIRECT(ADDRESS(ROW()+(0), COLUMN()+(-1), 1)), 2)</f>
        <v>31.63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6.82</v>
      </c>
      <c r="J24" s="12">
        <f ca="1">ROUND(INDIRECT(ADDRESS(ROW()+(0), COLUMN()+(-3), 1))*INDIRECT(ADDRESS(ROW()+(0), COLUMN()+(-1), 1)), 2)</f>
        <v>6.82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102.02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29.67</v>
      </c>
      <c r="J28" s="12">
        <f ca="1">ROUND(INDIRECT(ADDRESS(ROW()+(0), COLUMN()+(-3), 1))*INDIRECT(ADDRESS(ROW()+(0), COLUMN()+(-1), 1)), 2)</f>
        <v>3.2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24.86</v>
      </c>
      <c r="J29" s="12">
        <f ca="1">ROUND(INDIRECT(ADDRESS(ROW()+(0), COLUMN()+(-3), 1))*INDIRECT(ADDRESS(ROW()+(0), COLUMN()+(-1), 1)), 2)</f>
        <v>8.65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0.436</v>
      </c>
      <c r="H30" s="11"/>
      <c r="I30" s="12">
        <v>29.67</v>
      </c>
      <c r="J30" s="12">
        <f ca="1">ROUND(INDIRECT(ADDRESS(ROW()+(0), COLUMN()+(-3), 1))*INDIRECT(ADDRESS(ROW()+(0), COLUMN()+(-1), 1)), 2)</f>
        <v>12.94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0.436</v>
      </c>
      <c r="H31" s="11"/>
      <c r="I31" s="12">
        <v>26.39</v>
      </c>
      <c r="J31" s="12">
        <f ca="1">ROUND(INDIRECT(ADDRESS(ROW()+(0), COLUMN()+(-3), 1))*INDIRECT(ADDRESS(ROW()+(0), COLUMN()+(-1), 1)), 2)</f>
        <v>11.51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0.291</v>
      </c>
      <c r="H32" s="11"/>
      <c r="I32" s="12">
        <v>29.67</v>
      </c>
      <c r="J32" s="12">
        <f ca="1">ROUND(INDIRECT(ADDRESS(ROW()+(0), COLUMN()+(-3), 1))*INDIRECT(ADDRESS(ROW()+(0), COLUMN()+(-1), 1)), 2)</f>
        <v>8.63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0.291</v>
      </c>
      <c r="H33" s="13"/>
      <c r="I33" s="14">
        <v>26.39</v>
      </c>
      <c r="J33" s="14">
        <f ca="1">ROUND(INDIRECT(ADDRESS(ROW()+(0), COLUMN()+(-3), 1))*INDIRECT(ADDRESS(ROW()+(0), COLUMN()+(-1), 1)), 2)</f>
        <v>7.68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52.61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154.63</v>
      </c>
      <c r="J36" s="14">
        <f ca="1">ROUND(INDIRECT(ADDRESS(ROW()+(0), COLUMN()+(-3), 1))*INDIRECT(ADDRESS(ROW()+(0), COLUMN()+(-1), 1))/100, 2)</f>
        <v>3.09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157.72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1.06202e+06</v>
      </c>
      <c r="G41" s="25"/>
      <c r="H41" s="25">
        <v>1.06202e+06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1.18202e+06</v>
      </c>
      <c r="G46" s="25"/>
      <c r="H46" s="25">
        <v>1.18202e+06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1.07202e+06</v>
      </c>
      <c r="G48" s="25"/>
      <c r="H48" s="25">
        <v>1.07202e+06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