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<sst xmlns="http://schemas.openxmlformats.org/spreadsheetml/2006/main" count="50" uniqueCount="50">
  <si>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</si>
  <si>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RAG012</t>
  </si>
  <si>
    <t xml:space="preserve">m²</t>
  </si>
  <si>
    <t xml:space="preserve">Enrajolat sobre superfície suport interior de plaques de guix laminat.</t>
  </si>
  <si>
    <r>
      <rPr>
        <sz val="8.25"/>
        <color rgb="FF000000"/>
        <rFont val="Arial"/>
        <family val="2"/>
      </rPr>
      <t xml:space="preserve">Alicatat amb rajola de València acabat llis, 20x20 cm, 8 €/m², capacitat d'absorció d'aigua E&gt;10%, grup BIII, resistència al lliscament Rd&lt;=15, classe 0, col·locat sobre una superfície suport de plaques de guix laminat, en paraments interiors, rebut amb adhesiu cimentós d'enduriment normal, C1 color gris, sense junt (separació entre 1,5 i 3 mm); cantoneres de PVC.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</si>
  <si>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</si>
  <si>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</si>
  <si>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</si>
  <si>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</si>
  <si>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</si>
  <si>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</si>
  <si>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</si>
  <si>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mt09mcr021g</t>
  </si>
  <si>
    <t xml:space="preserve">kg</t>
  </si>
  <si>
    <t xml:space="preserve">Adhesiu cimentós d'enduriment normal, C1 segons UNE-EN 12004, color gris.</t>
  </si>
  <si>
    <t xml:space="preserve">mt19awa010</t>
  </si>
  <si>
    <t xml:space="preserve">m</t>
  </si>
  <si>
    <t xml:space="preserve">Cantonera de PVC en cantonades enrajolades.</t>
  </si>
  <si>
    <t xml:space="preserve">mt19aba010b800</t>
  </si>
  <si>
    <t xml:space="preserve">m²</t>
  </si>
  <si>
    <t xml:space="preserve">Rajola ceràmica de rajola de València llis, 20x20 cm, 8,00€/m², capacitat d'absorció d'aigua E&gt;10%, grup BIII, segons UNE-EN 14411, resistència al lliscament Rd&lt;=15 segons UNE-ENV 12633, lliscabilitat classe 0 segons CTE.</t>
  </si>
  <si>
    <t xml:space="preserve">mt09mcp020bv</t>
  </si>
  <si>
    <t xml:space="preserve">kg</t>
  </si>
  <si>
    <t xml:space="preserve">Morter de junts cimentós tipus L, color blanc, per junts de fins a 3 mm, compost per ciment blanc d'alta resistència i additius especials.</t>
  </si>
  <si>
    <t xml:space="preserve">Subtotal materials:</t>
  </si>
  <si>
    <t xml:space="preserve">Mà d'obra</t>
  </si>
  <si>
    <t xml:space="preserve">mo024</t>
  </si>
  <si>
    <t xml:space="preserve">h</t>
  </si>
  <si>
    <t xml:space="preserve">Oficial 1ª enrajolador.</t>
  </si>
  <si>
    <t xml:space="preserve">mo062</t>
  </si>
  <si>
    <t xml:space="preserve">h</t>
  </si>
  <si>
    <t xml:space="preserve">Ajudant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</si>
  <si>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</si>
  <si>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</si>
  <si>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</si>
  <si>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</si>
  <si>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6,16€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</si>
  <si>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</si>
  <si>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norma UNE i Títol de la norma transposició de norma harmonitzada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</si>
  <si>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</si>
  <si>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</si>
  <si>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</si>
  <si>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12004:2008/A1:2012</t>
  </si>
  <si>
    <t xml:space="preserve">Adhesivos para baldosas cerámicas. Requisitos, evaluación de la conformidad, clasificación y designación.</t>
  </si>
  <si>
    <t xml:space="preserve">UNE-EN 14411:2013</t>
  </si>
  <si>
    <t xml:space="preserve">3/4</t>
  </si>
  <si>
    <t xml:space="preserve">Baldosas  cerámicas.  Definiciones,  clasificación, características,  evaluación  de  la  conformidad 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</si>
  <si>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 i inici del període de coexistència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</si>
  <si>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del període de coexistència / entrada en vigor marcat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</si>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</sst>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6.63" customWidth="1"/>
    <col min="5" max="5" width="72.42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3</v>
      </c>
      <c r="H10" s="11"/>
      <c r="I10" s="12">
        <v>0.35</v>
      </c>
      <c r="J10" s="12">
        <f ca="1">ROUND(INDIRECT(ADDRESS(ROW()+(0), COLUMN()+(-3), 1))*INDIRECT(ADDRESS(ROW()+(0), COLUMN()+(-1), 1)), 2)</f>
        <v>1.05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0.5</v>
      </c>
      <c r="H11" s="11"/>
      <c r="I11" s="12">
        <v>1.32</v>
      </c>
      <c r="J11" s="12">
        <f ca="1">ROUND(INDIRECT(ADDRESS(ROW()+(0), COLUMN()+(-3), 1))*INDIRECT(ADDRESS(ROW()+(0), COLUMN()+(-1), 1)), 2)</f>
        <v>0.66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1.05</v>
      </c>
      <c r="H12" s="11"/>
      <c r="I12" s="12">
        <v>8</v>
      </c>
      <c r="J12" s="12">
        <f ca="1">ROUND(INDIRECT(ADDRESS(ROW()+(0), COLUMN()+(-3), 1))*INDIRECT(ADDRESS(ROW()+(0), COLUMN()+(-1), 1)), 2)</f>
        <v>8.4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3">
        <v>0.113</v>
      </c>
      <c r="H13" s="13"/>
      <c r="I13" s="14">
        <v>1.62</v>
      </c>
      <c r="J13" s="14">
        <f ca="1">ROUND(INDIRECT(ADDRESS(ROW()+(0), COLUMN()+(-3), 1))*INDIRECT(ADDRESS(ROW()+(0), COLUMN()+(-1), 1)), 2)</f>
        <v>0.18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10.29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1">
        <v>0.522</v>
      </c>
      <c r="H16" s="11"/>
      <c r="I16" s="12">
        <v>24.5</v>
      </c>
      <c r="J16" s="12">
        <f ca="1">ROUND(INDIRECT(ADDRESS(ROW()+(0), COLUMN()+(-3), 1))*INDIRECT(ADDRESS(ROW()+(0), COLUMN()+(-1), 1)), 2)</f>
        <v>12.79</v>
      </c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3">
        <v>0.261</v>
      </c>
      <c r="H17" s="13"/>
      <c r="I17" s="14">
        <v>21.75</v>
      </c>
      <c r="J17" s="14">
        <f ca="1">ROUND(INDIRECT(ADDRESS(ROW()+(0), COLUMN()+(-3), 1))*INDIRECT(ADDRESS(ROW()+(0), COLUMN()+(-1), 1)), 2)</f>
        <v>5.68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18.47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19"/>
      <c r="D20" s="20" t="s">
        <v>34</v>
      </c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28.76</v>
      </c>
      <c r="J20" s="14">
        <f ca="1">ROUND(INDIRECT(ADDRESS(ROW()+(0), COLUMN()+(-3), 1))*INDIRECT(ADDRESS(ROW()+(0), COLUMN()+(-1), 1))/100, 2)</f>
        <v>0.58</v>
      </c>
    </row>
    <row r="21" spans="1:10" ht="13.50" thickBot="1" customHeight="1">
      <c r="A21" s="21" t="s">
        <v>36</v>
      </c>
      <c r="B21" s="21"/>
      <c r="C21" s="21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29.34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142013</v>
      </c>
      <c r="G25" s="29"/>
      <c r="H25" s="29">
        <v>172013</v>
      </c>
      <c r="I25" s="29"/>
      <c r="J25" s="29">
        <v>3</v>
      </c>
    </row>
    <row r="26" spans="1:10" ht="13.50" thickBot="1" customHeight="1">
      <c r="A26" s="30" t="s">
        <v>43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28" t="s">
        <v>44</v>
      </c>
      <c r="B27" s="28"/>
      <c r="C27" s="28"/>
      <c r="D27" s="28"/>
      <c r="E27" s="28"/>
      <c r="F27" s="29">
        <v>172013</v>
      </c>
      <c r="G27" s="29"/>
      <c r="H27" s="29">
        <v>172014</v>
      </c>
      <c r="I27" s="29"/>
      <c r="J27" s="29" t="s">
        <v>45</v>
      </c>
    </row>
    <row r="28" spans="1:10" ht="13.50" thickBot="1" customHeight="1">
      <c r="A28" s="30" t="s">
        <v>46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57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I14"/>
    <mergeCell ref="A15:C15"/>
    <mergeCell ref="E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I18"/>
    <mergeCell ref="A19:C19"/>
    <mergeCell ref="E19:H19"/>
    <mergeCell ref="A20:C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