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<sst xmlns="http://schemas.openxmlformats.org/spreadsheetml/2006/main" count="41" uniqueCount="41">
  <si>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</si>
  <si>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RBC040</t>
  </si>
  <si>
    <t xml:space="preserve">m²</t>
  </si>
  <si>
    <t xml:space="preserve">Capa decorativa de morter de ciment fotocatalític.</t>
  </si>
  <si>
    <r>
      <rPr>
        <sz val="8.25"/>
        <color rgb="FF000000"/>
        <rFont val="Arial"/>
        <family val="2"/>
      </rPr>
      <t xml:space="preserve">Revestiment decoratiu en façanes i paraments interiors, amb </t>
    </r>
    <r>
      <rPr>
        <b/>
        <sz val="8.25"/>
        <color rgb="FF000000"/>
        <rFont val="Arial"/>
        <family val="2"/>
      </rPr>
      <t xml:space="preserve">morter industrial Morcemsec Active Proyectable "GRUPO PUMA", tipus CR CSIV W2, segons UNE-EN 998-1, color blanc, a base de ciment TX, fotocatalític, descontaminant i autonetejable, i.active "FYM ITALCEMENTI GROUP"</t>
    </r>
    <r>
      <rPr>
        <sz val="8.25"/>
        <color rgb="FF000000"/>
        <rFont val="Arial"/>
        <family val="2"/>
      </rPr>
      <t xml:space="preserve">, per a la realització de la capa d'acabat en revestiments continus bicapa.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</si>
  <si>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</si>
  <si>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</si>
  <si>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</si>
  <si>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</si>
  <si>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</si>
  <si>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</si>
  <si>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</si>
  <si>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mt28mop211d</t>
  </si>
  <si>
    <t xml:space="preserve">kg</t>
  </si>
  <si>
    <t xml:space="preserve">Morter industrial Morcemsec Active Proyectable "GRUPO PUMA", tipus CR CSIV W2, segons UNE-EN 998-1, color blanc, compost per ciment TX, fotocatalític, descontaminant i autonetejable, i.active "FYM ITALCEMENTI GROUP", pols de marbre i additius orgànics i inorgànics.</t>
  </si>
  <si>
    <t xml:space="preserve">mt27wav020a</t>
  </si>
  <si>
    <t xml:space="preserve">m</t>
  </si>
  <si>
    <t xml:space="preserve">Cinta adhesiva de pintor.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</si>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</sst>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57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24.000000</v>
      </c>
      <c r="H10" s="10"/>
      <c r="I10" s="11">
        <v>0.920000</v>
      </c>
      <c r="J10" s="11">
        <f ca="1">ROUND(INDIRECT(ADDRESS(ROW()+(0), COLUMN()+(-3), 1))*INDIRECT(ADDRESS(ROW()+(0), COLUMN()+(-1), 1)), 2)</f>
        <v>22.080000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0.100000</v>
      </c>
      <c r="J11" s="13">
        <f ca="1">ROUND(INDIRECT(ADDRESS(ROW()+(0), COLUMN()+(-3), 1))*INDIRECT(ADDRESS(ROW()+(0), COLUMN()+(-1), 1)), 2)</f>
        <v>0.100000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22.180000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0.179000</v>
      </c>
      <c r="H14" s="10"/>
      <c r="I14" s="11">
        <v>23.300000</v>
      </c>
      <c r="J14" s="11">
        <f ca="1">ROUND(INDIRECT(ADDRESS(ROW()+(0), COLUMN()+(-3), 1))*INDIRECT(ADDRESS(ROW()+(0), COLUMN()+(-1), 1)), 2)</f>
        <v>4.170000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0.179000</v>
      </c>
      <c r="H15" s="12"/>
      <c r="I15" s="13">
        <v>20.550000</v>
      </c>
      <c r="J15" s="13">
        <f ca="1">ROUND(INDIRECT(ADDRESS(ROW()+(0), COLUMN()+(-3), 1))*INDIRECT(ADDRESS(ROW()+(0), COLUMN()+(-1), 1)), 2)</f>
        <v>3.680000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7.850000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4.000000</v>
      </c>
      <c r="H18" s="12"/>
      <c r="I18" s="13">
        <f ca="1">ROUND(SUM(INDIRECT(ADDRESS(ROW()+(-2), COLUMN()+(1), 1)),INDIRECT(ADDRESS(ROW()+(-6), COLUMN()+(1), 1))), 2)</f>
        <v>30.030000</v>
      </c>
      <c r="J18" s="13">
        <f ca="1">ROUND(INDIRECT(ADDRESS(ROW()+(0), COLUMN()+(-3), 1))*INDIRECT(ADDRESS(ROW()+(0), COLUMN()+(-1), 1))/100, 2)</f>
        <v>1.200000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31.230000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162011.000000</v>
      </c>
      <c r="G23" s="28"/>
      <c r="H23" s="28">
        <v>162012.000000</v>
      </c>
      <c r="I23" s="28"/>
      <c r="J23" s="28">
        <v>4.000000</v>
      </c>
    </row>
    <row r="24" spans="1:10" ht="13.50" thickBot="1" customHeight="1">
      <c r="A24" s="29" t="s">
        <v>37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