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<sst xmlns="http://schemas.openxmlformats.org/spreadsheetml/2006/main" count="44" uniqueCount="44">
  <si>
    <t xml:space="preserve"/>
  </si>
  <si>
    <t xml:space="preserve">RBL020</t>
  </si>
  <si>
    <t xml:space="preserve">m²</t>
  </si>
  <si>
    <t xml:space="preserve">Capa de terminació d'arrebossat de morter natural de calç sense additius sobre capa base, en parament exterior.</t>
  </si>
  <si>
    <r>
      <rPr>
        <sz val="8.25"/>
        <color rgb="FF000000"/>
        <rFont val="Arial"/>
        <family val="2"/>
      </rPr>
      <t xml:space="preserve">Capa de terminació d'arrebossat de morter natural de calç sense additius, tipus CR CSII W1, segons UNE-EN 998-1, de color Blanco, de 7 mm d'espessor, amb acabat remolinat, aplicat manualment, sobre capa base de morter natural de calç sense additius, en parament exterior, vertical. El preu inclou la protecció dels elements de l'entorn que puguin veure's afectats durant els treballs i la resolució de punts singulars, però no inclou la capa base de morter.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</si>
  <si>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</si>
  <si>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</si>
  <si>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</si>
  <si>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</si>
  <si>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</si>
  <si>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</si>
  <si>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</si>
  <si>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mt08aaa010a</t>
  </si>
  <si>
    <t xml:space="preserve">m³</t>
  </si>
  <si>
    <t xml:space="preserve">Aigua.</t>
  </si>
  <si>
    <t xml:space="preserve">mt28mcu010da</t>
  </si>
  <si>
    <t xml:space="preserve">kg</t>
  </si>
  <si>
    <t xml:space="preserve">Morter natural de calç sense additius, tipus CR CSII W1, segons UNE-EN 998-1, per a ús en interiors o en exteriors, de color Blanco, compost per calç hidratada en pols CL 90-S, segons UNE-EN 459-1, àrids seleccionats amb granulometria de fins a 1 mm de diàmetre i pigments minerals, subministrat en sacs.</t>
  </si>
  <si>
    <t xml:space="preserve">mt27wav020a</t>
  </si>
  <si>
    <t xml:space="preserve">m</t>
  </si>
  <si>
    <t xml:space="preserve">Cinta adhesiva de pintor, de 25 mm d'amplada.</t>
  </si>
  <si>
    <t xml:space="preserve">Subtotal materials:</t>
  </si>
  <si>
    <t xml:space="preserve">Mà d'obra</t>
  </si>
  <si>
    <t xml:space="preserve">mo039</t>
  </si>
  <si>
    <t xml:space="preserve">h</t>
  </si>
  <si>
    <t xml:space="preserve">Oficial 1ª revocador.</t>
  </si>
  <si>
    <t xml:space="preserve">mo111</t>
  </si>
  <si>
    <t xml:space="preserve">h</t>
  </si>
  <si>
    <t xml:space="preserve">Peó especialitzat revocador.</t>
  </si>
  <si>
    <t xml:space="preserve">Subtotal mà d'obra:</t>
  </si>
  <si>
    <t xml:space="preserve">Costos directes complementaris</t>
  </si>
  <si>
    <t xml:space="preserve">%</t>
  </si>
  <si>
    <t xml:space="preserve">Costos directes complementaris</t>
  </si>
  <si>
    <t xml:space="preserve">Cost de manteniment decennal: 0,96€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</si>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</sst>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73.78" customWidth="1"/>
    <col min="5" max="5" width="1.36" customWidth="1"/>
    <col min="6" max="6" width="10.54" customWidth="1"/>
    <col min="7" max="7" width="2.72"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0.005</v>
      </c>
      <c r="G10" s="11"/>
      <c r="H10" s="12">
        <v>1.5</v>
      </c>
      <c r="I10" s="12">
        <f ca="1">ROUND(INDIRECT(ADDRESS(ROW()+(0), COLUMN()+(-3), 1))*INDIRECT(ADDRESS(ROW()+(0), COLUMN()+(-1), 1)), 2)</f>
        <v>0.01</v>
      </c>
    </row>
    <row r="11" spans="1:9" ht="45.00" thickBot="1" customHeight="1">
      <c r="A11" s="1" t="s">
        <v>15</v>
      </c>
      <c r="B11" s="1"/>
      <c r="C11" s="10" t="s">
        <v>16</v>
      </c>
      <c r="D11" s="1" t="s">
        <v>17</v>
      </c>
      <c r="E11" s="1"/>
      <c r="F11" s="11">
        <v>14</v>
      </c>
      <c r="G11" s="11"/>
      <c r="H11" s="12">
        <v>0.38</v>
      </c>
      <c r="I11" s="12">
        <f ca="1">ROUND(INDIRECT(ADDRESS(ROW()+(0), COLUMN()+(-3), 1))*INDIRECT(ADDRESS(ROW()+(0), COLUMN()+(-1), 1)), 2)</f>
        <v>5.32</v>
      </c>
    </row>
    <row r="12" spans="1:9" ht="13.50" thickBot="1" customHeight="1">
      <c r="A12" s="1" t="s">
        <v>18</v>
      </c>
      <c r="B12" s="1"/>
      <c r="C12" s="10" t="s">
        <v>19</v>
      </c>
      <c r="D12" s="1" t="s">
        <v>20</v>
      </c>
      <c r="E12" s="1"/>
      <c r="F12" s="13">
        <v>1</v>
      </c>
      <c r="G12" s="13"/>
      <c r="H12" s="14">
        <v>0.1</v>
      </c>
      <c r="I12" s="14">
        <f ca="1">ROUND(INDIRECT(ADDRESS(ROW()+(0), COLUMN()+(-3), 1))*INDIRECT(ADDRESS(ROW()+(0), COLUMN()+(-1), 1)), 2)</f>
        <v>0.1</v>
      </c>
    </row>
    <row r="13" spans="1:9" ht="13.50" thickBot="1" customHeight="1">
      <c r="A13" s="15"/>
      <c r="B13" s="15"/>
      <c r="C13" s="15"/>
      <c r="D13" s="15"/>
      <c r="E13" s="15"/>
      <c r="F13" s="9" t="s">
        <v>21</v>
      </c>
      <c r="G13" s="9"/>
      <c r="H13" s="9"/>
      <c r="I13" s="17">
        <f ca="1">ROUND(SUM(INDIRECT(ADDRESS(ROW()+(-1), COLUMN()+(0), 1)),INDIRECT(ADDRESS(ROW()+(-2), COLUMN()+(0), 1)),INDIRECT(ADDRESS(ROW()+(-3), COLUMN()+(0), 1))), 2)</f>
        <v>5.43</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0.486</v>
      </c>
      <c r="G15" s="11"/>
      <c r="H15" s="12">
        <v>29.67</v>
      </c>
      <c r="I15" s="12">
        <f ca="1">ROUND(INDIRECT(ADDRESS(ROW()+(0), COLUMN()+(-3), 1))*INDIRECT(ADDRESS(ROW()+(0), COLUMN()+(-1), 1)), 2)</f>
        <v>14.42</v>
      </c>
    </row>
    <row r="16" spans="1:9" ht="13.50" thickBot="1" customHeight="1">
      <c r="A16" s="1" t="s">
        <v>26</v>
      </c>
      <c r="B16" s="1"/>
      <c r="C16" s="10" t="s">
        <v>27</v>
      </c>
      <c r="D16" s="1" t="s">
        <v>28</v>
      </c>
      <c r="E16" s="1"/>
      <c r="F16" s="13">
        <v>0.194</v>
      </c>
      <c r="G16" s="13"/>
      <c r="H16" s="14">
        <v>26.12</v>
      </c>
      <c r="I16" s="14">
        <f ca="1">ROUND(INDIRECT(ADDRESS(ROW()+(0), COLUMN()+(-3), 1))*INDIRECT(ADDRESS(ROW()+(0), COLUMN()+(-1), 1)), 2)</f>
        <v>5.07</v>
      </c>
    </row>
    <row r="17" spans="1:9" ht="13.50" thickBot="1" customHeight="1">
      <c r="A17" s="15"/>
      <c r="B17" s="15"/>
      <c r="C17" s="15"/>
      <c r="D17" s="15"/>
      <c r="E17" s="15"/>
      <c r="F17" s="9" t="s">
        <v>29</v>
      </c>
      <c r="G17" s="9"/>
      <c r="H17" s="9"/>
      <c r="I17" s="17">
        <f ca="1">ROUND(SUM(INDIRECT(ADDRESS(ROW()+(-1), COLUMN()+(0), 1)),INDIRECT(ADDRESS(ROW()+(-2), COLUMN()+(0), 1))), 2)</f>
        <v>19.49</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4</v>
      </c>
      <c r="G19" s="13"/>
      <c r="H19" s="14">
        <f ca="1">ROUND(SUM(INDIRECT(ADDRESS(ROW()+(-2), COLUMN()+(1), 1)),INDIRECT(ADDRESS(ROW()+(-6), COLUMN()+(1), 1))), 2)</f>
        <v>24.92</v>
      </c>
      <c r="I19" s="14">
        <f ca="1">ROUND(INDIRECT(ADDRESS(ROW()+(0), COLUMN()+(-3), 1))*INDIRECT(ADDRESS(ROW()+(0), COLUMN()+(-1), 1))/100, 2)</f>
        <v>1</v>
      </c>
    </row>
    <row r="20" spans="1:9" ht="13.50" thickBot="1" customHeight="1">
      <c r="A20" s="21" t="s">
        <v>33</v>
      </c>
      <c r="B20" s="21"/>
      <c r="C20" s="22"/>
      <c r="D20" s="23"/>
      <c r="E20" s="23"/>
      <c r="F20" s="24" t="s">
        <v>34</v>
      </c>
      <c r="G20" s="24"/>
      <c r="H20" s="25"/>
      <c r="I20" s="26">
        <f ca="1">ROUND(SUM(INDIRECT(ADDRESS(ROW()+(-1), COLUMN()+(0), 1)),INDIRECT(ADDRESS(ROW()+(-3), COLUMN()+(0), 1)),INDIRECT(ADDRESS(ROW()+(-7), COLUMN()+(0), 1))), 2)</f>
        <v>25.92</v>
      </c>
    </row>
    <row r="23" spans="1:9" ht="13.50" thickBot="1" customHeight="1">
      <c r="A23" s="27" t="s">
        <v>35</v>
      </c>
      <c r="B23" s="27"/>
      <c r="C23" s="27"/>
      <c r="D23" s="27"/>
      <c r="E23" s="27" t="s">
        <v>36</v>
      </c>
      <c r="F23" s="27"/>
      <c r="G23" s="27" t="s">
        <v>37</v>
      </c>
      <c r="H23" s="27"/>
      <c r="I23" s="27" t="s">
        <v>38</v>
      </c>
    </row>
    <row r="24" spans="1:9" ht="13.50" thickBot="1" customHeight="1">
      <c r="A24" s="28" t="s">
        <v>39</v>
      </c>
      <c r="B24" s="28"/>
      <c r="C24" s="28"/>
      <c r="D24" s="28"/>
      <c r="E24" s="29">
        <v>1.18202e+06</v>
      </c>
      <c r="F24" s="29"/>
      <c r="G24" s="29">
        <v>1.18202e+06</v>
      </c>
      <c r="H24" s="29"/>
      <c r="I24" s="29">
        <v>4</v>
      </c>
    </row>
    <row r="25" spans="1:9" ht="13.50" thickBot="1" customHeight="1">
      <c r="A25" s="30" t="s">
        <v>40</v>
      </c>
      <c r="B25" s="30"/>
      <c r="C25" s="30"/>
      <c r="D25" s="30"/>
      <c r="E25" s="31"/>
      <c r="F25" s="31"/>
      <c r="G25" s="31"/>
      <c r="H25" s="31"/>
      <c r="I25" s="31"/>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