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<sst xmlns="http://schemas.openxmlformats.org/spreadsheetml/2006/main" count="65" uniqueCount="65">
  <si>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</si>
  <si>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RCG030</t>
  </si>
  <si>
    <t xml:space="preserve">m²</t>
  </si>
  <si>
    <t xml:space="preserve">Sistema "BUTECH" d'aplacat ceràmic per a façanes.</t>
  </si>
  <si>
    <r>
      <rPr>
        <sz val="8.25"/>
        <color rgb="FF000000"/>
        <rFont val="Arial"/>
        <family val="2"/>
      </rPr>
      <t xml:space="preserve">Aplacat amb placa de gres porcellànic de gran format STON-KER de "BUTECH", "PORCELANOSA GRUPO", sèrie Block, acabat Carpatia Beige, de 8,1x66x1 cm, col·locada mitjançant el sistema FP de "BUTECH".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</si>
  <si>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</si>
  <si>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</si>
  <si>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</si>
  <si>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</si>
  <si>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</si>
  <si>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</si>
  <si>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</si>
  <si>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mt12pcb020ael1</t>
  </si>
  <si>
    <t xml:space="preserve">m²</t>
  </si>
  <si>
    <t xml:space="preserve">Placa de gres porcellànic de gran format STON-KER de "BUTECH", "PORCELANOSA GRUPO", sèrie Block, acabat Carpatia Beige, de 8,1x66x1 cm.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</si>
  <si>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</si>
  <si>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</si>
  <si>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</si>
  <si>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</si>
  <si>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</si>
  <si>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</si>
  <si>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mt09mcb030c</t>
  </si>
  <si>
    <t xml:space="preserve">kg</t>
  </si>
  <si>
    <t xml:space="preserve">Additiu de resina sintètica en dispersió aquosa Unicem, "BUTECH", per a millorar les prestacions mecàniques d'acabats de morters de ciment o com a pont d'unió entre capes de morter.</t>
  </si>
  <si>
    <t xml:space="preserve">mt09mcb010g</t>
  </si>
  <si>
    <t xml:space="preserve">kg</t>
  </si>
  <si>
    <t xml:space="preserve">Adhesiu cimentós millorat, C2 TE, amb lliscament reduït i temps obert ampliat, segons UNE-EN 12004, Fr-one Gris "BUTECH", per a façanes ceràmiques, compost per ciments d'alta resistència, àrids seleccionats i alt contingut en resines sintètiques.</t>
  </si>
  <si>
    <t xml:space="preserve">mt09mcb030b</t>
  </si>
  <si>
    <t xml:space="preserve">kg</t>
  </si>
  <si>
    <t xml:space="preserve">Additiu de resina sintètica en dispersió aquosa Unilax, "BUTECH", per a barrejar amb adhesiu cimentós.</t>
  </si>
  <si>
    <t xml:space="preserve">mt12pcb110c</t>
  </si>
  <si>
    <t xml:space="preserve">U</t>
  </si>
  <si>
    <t xml:space="preserve">Ancoratge tipus grapa vista metàl·lica per al sistema Fachadas Pegadas de "BUTECH".</t>
  </si>
  <si>
    <t xml:space="preserve">mt09mcb020da</t>
  </si>
  <si>
    <t xml:space="preserve">kg</t>
  </si>
  <si>
    <t xml:space="preserve">Morter de junts cimentós de fraguat i enduriment ràpid Colorstuk rapid "BUTECH", tipus CG2, segons UNE-EN 13888, color Manhattan, per junts de 2 a 15 mm, compost per conglomerants hidràulics específics, àrids seleccionats i additius especials, apte per a tot tipus de rajoles ceràmiques i pedres naturals.</t>
  </si>
  <si>
    <t xml:space="preserve">mt15sjb010a</t>
  </si>
  <si>
    <t xml:space="preserve">U</t>
  </si>
  <si>
    <t xml:space="preserve">Cartutx amb 310 ml de segellant monocomponent a base de poliuretà P-404 de "BUTECH", color blanc, per a juntes de dilatació en revestiments ceràmics.</t>
  </si>
  <si>
    <t xml:space="preserve">Subtotal materials:</t>
  </si>
  <si>
    <t xml:space="preserve">Mà d'obra</t>
  </si>
  <si>
    <t xml:space="preserve">mo014</t>
  </si>
  <si>
    <t xml:space="preserve">h</t>
  </si>
  <si>
    <t xml:space="preserve">Oficial 1ª muntador d'aplacats ceràmics.</t>
  </si>
  <si>
    <t xml:space="preserve">mo081</t>
  </si>
  <si>
    <t xml:space="preserve">h</t>
  </si>
  <si>
    <t xml:space="preserve">Ajudant muntador d'aplacats ceràmics.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</si>
  <si>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</si>
  <si>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</si>
  <si>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</si>
  <si>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</si>
  <si>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</si>
  <si>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</si>
  <si>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</si>
  <si>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</si>
  <si>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</si>
  <si>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</si>
  <si>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</si>
  <si>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</si>
  <si>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</si>
  <si>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12004:2008/A1:2012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</si>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</sst>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80" customWidth="1"/>
    <col min="4" max="4" width="73.10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53.85</v>
      </c>
      <c r="I10" s="12">
        <f ca="1">ROUND(INDIRECT(ADDRESS(ROW()+(0), COLUMN()+(-3), 1))*INDIRECT(ADDRESS(ROW()+(0), COLUMN()+(-1), 1)), 2)</f>
        <v>53.85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0.007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0.038</v>
      </c>
      <c r="G12" s="11"/>
      <c r="H12" s="12">
        <v>33.86</v>
      </c>
      <c r="I12" s="12">
        <f ca="1">ROUND(INDIRECT(ADDRESS(ROW()+(0), COLUMN()+(-3), 1))*INDIRECT(ADDRESS(ROW()+(0), COLUMN()+(-1), 1)), 2)</f>
        <v>1.29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0.68</v>
      </c>
      <c r="G13" s="11"/>
      <c r="H13" s="12">
        <v>3.53</v>
      </c>
      <c r="I13" s="12">
        <f ca="1">ROUND(INDIRECT(ADDRESS(ROW()+(0), COLUMN()+(-3), 1))*INDIRECT(ADDRESS(ROW()+(0), COLUMN()+(-1), 1)), 2)</f>
        <v>2.4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5</v>
      </c>
      <c r="G14" s="11"/>
      <c r="H14" s="12">
        <v>0.56</v>
      </c>
      <c r="I14" s="12">
        <f ca="1">ROUND(INDIRECT(ADDRESS(ROW()+(0), COLUMN()+(-3), 1))*INDIRECT(ADDRESS(ROW()+(0), COLUMN()+(-1), 1)), 2)</f>
        <v>2.8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1.5</v>
      </c>
      <c r="G15" s="11"/>
      <c r="H15" s="12">
        <v>2.41</v>
      </c>
      <c r="I15" s="12">
        <f ca="1">ROUND(INDIRECT(ADDRESS(ROW()+(0), COLUMN()+(-3), 1))*INDIRECT(ADDRESS(ROW()+(0), COLUMN()+(-1), 1)), 2)</f>
        <v>3.62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</v>
      </c>
      <c r="G16" s="11"/>
      <c r="H16" s="12">
        <v>1.39</v>
      </c>
      <c r="I16" s="12">
        <f ca="1">ROUND(INDIRECT(ADDRESS(ROW()+(0), COLUMN()+(-3), 1))*INDIRECT(ADDRESS(ROW()+(0), COLUMN()+(-1), 1)), 2)</f>
        <v>2.78</v>
      </c>
    </row>
    <row r="17" spans="1:9" ht="45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0.35</v>
      </c>
      <c r="G17" s="11"/>
      <c r="H17" s="12">
        <v>2.2</v>
      </c>
      <c r="I17" s="12">
        <f ca="1">ROUND(INDIRECT(ADDRESS(ROW()+(0), COLUMN()+(-3), 1))*INDIRECT(ADDRESS(ROW()+(0), COLUMN()+(-1), 1)), 2)</f>
        <v>0.77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3">
        <v>0.206</v>
      </c>
      <c r="G18" s="13"/>
      <c r="H18" s="14">
        <v>5.96</v>
      </c>
      <c r="I18" s="14">
        <f ca="1">ROUND(INDIRECT(ADDRESS(ROW()+(0), COLUMN()+(-3), 1))*INDIRECT(ADDRESS(ROW()+(0), COLUMN()+(-1), 1)), 2)</f>
        <v>1.23</v>
      </c>
    </row>
    <row r="19" spans="1:9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68.75</v>
      </c>
    </row>
    <row r="20" spans="1:9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8"/>
      <c r="H20" s="15"/>
      <c r="I20" s="15"/>
    </row>
    <row r="21" spans="1:9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1">
        <v>1.159</v>
      </c>
      <c r="G21" s="11"/>
      <c r="H21" s="12">
        <v>25.32</v>
      </c>
      <c r="I21" s="12">
        <f ca="1">ROUND(INDIRECT(ADDRESS(ROW()+(0), COLUMN()+(-3), 1))*INDIRECT(ADDRESS(ROW()+(0), COLUMN()+(-1), 1)), 2)</f>
        <v>29.35</v>
      </c>
    </row>
    <row r="22" spans="1:9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3">
        <v>1.275</v>
      </c>
      <c r="G22" s="13"/>
      <c r="H22" s="14">
        <v>21.75</v>
      </c>
      <c r="I22" s="14">
        <f ca="1">ROUND(INDIRECT(ADDRESS(ROW()+(0), COLUMN()+(-3), 1))*INDIRECT(ADDRESS(ROW()+(0), COLUMN()+(-1), 1)), 2)</f>
        <v>27.73</v>
      </c>
    </row>
    <row r="23" spans="1:9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57.08</v>
      </c>
    </row>
    <row r="24" spans="1:9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49</v>
      </c>
      <c r="D25" s="19" t="s">
        <v>50</v>
      </c>
      <c r="E25" s="19"/>
      <c r="F25" s="13">
        <v>2</v>
      </c>
      <c r="G25" s="13"/>
      <c r="H25" s="14">
        <f ca="1">ROUND(SUM(INDIRECT(ADDRESS(ROW()+(-2), COLUMN()+(1), 1)),INDIRECT(ADDRESS(ROW()+(-6), COLUMN()+(1), 1))), 2)</f>
        <v>125.83</v>
      </c>
      <c r="I25" s="14">
        <f ca="1">ROUND(INDIRECT(ADDRESS(ROW()+(0), COLUMN()+(-3), 1))*INDIRECT(ADDRESS(ROW()+(0), COLUMN()+(-1), 1))/100, 2)</f>
        <v>2.52</v>
      </c>
    </row>
    <row r="26" spans="1:9" ht="13.50" thickBot="1" customHeight="1">
      <c r="A26" s="21" t="s">
        <v>51</v>
      </c>
      <c r="B26" s="21"/>
      <c r="C26" s="22"/>
      <c r="D26" s="23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128.35</v>
      </c>
    </row>
    <row r="29" spans="1:9" ht="13.50" thickBot="1" customHeight="1">
      <c r="A29" s="27" t="s">
        <v>53</v>
      </c>
      <c r="B29" s="27"/>
      <c r="C29" s="27"/>
      <c r="D29" s="27"/>
      <c r="E29" s="27" t="s">
        <v>54</v>
      </c>
      <c r="F29" s="27"/>
      <c r="G29" s="27" t="s">
        <v>55</v>
      </c>
      <c r="H29" s="27"/>
      <c r="I29" s="27" t="s">
        <v>56</v>
      </c>
    </row>
    <row r="30" spans="1:9" ht="13.50" thickBot="1" customHeight="1">
      <c r="A30" s="28" t="s">
        <v>57</v>
      </c>
      <c r="B30" s="28"/>
      <c r="C30" s="28"/>
      <c r="D30" s="28"/>
      <c r="E30" s="29">
        <v>162011</v>
      </c>
      <c r="F30" s="29"/>
      <c r="G30" s="29">
        <v>162012</v>
      </c>
      <c r="H30" s="29"/>
      <c r="I30" s="29" t="s">
        <v>58</v>
      </c>
    </row>
    <row r="31" spans="1:9" ht="13.50" thickBot="1" customHeight="1">
      <c r="A31" s="30" t="s">
        <v>59</v>
      </c>
      <c r="B31" s="30"/>
      <c r="C31" s="30"/>
      <c r="D31" s="30"/>
      <c r="E31" s="31"/>
      <c r="F31" s="31"/>
      <c r="G31" s="31"/>
      <c r="H31" s="31"/>
      <c r="I31" s="31"/>
    </row>
    <row r="32" spans="1:9" ht="13.50" thickBot="1" customHeight="1">
      <c r="A32" s="28" t="s">
        <v>60</v>
      </c>
      <c r="B32" s="28"/>
      <c r="C32" s="28"/>
      <c r="D32" s="28"/>
      <c r="E32" s="29">
        <v>142013</v>
      </c>
      <c r="F32" s="29"/>
      <c r="G32" s="29">
        <v>172013</v>
      </c>
      <c r="H32" s="29"/>
      <c r="I32" s="29">
        <v>3</v>
      </c>
    </row>
    <row r="33" spans="1:9" ht="13.50" thickBot="1" customHeight="1">
      <c r="A33" s="30" t="s">
        <v>61</v>
      </c>
      <c r="B33" s="30"/>
      <c r="C33" s="30"/>
      <c r="D33" s="30"/>
      <c r="E33" s="31"/>
      <c r="F33" s="31"/>
      <c r="G33" s="31"/>
      <c r="H33" s="31"/>
      <c r="I33" s="3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</row>
    <row r="37" spans="1:1" ht="33.75" thickBot="1" customHeight="1">
      <c r="A37" s="1" t="s">
        <v>63</v>
      </c>
      <c r="B37" s="1"/>
      <c r="C37" s="1"/>
      <c r="D37" s="1"/>
      <c r="E37" s="1"/>
      <c r="F37" s="1"/>
      <c r="G37" s="1"/>
      <c r="H37" s="1"/>
      <c r="I37" s="1"/>
    </row>
    <row r="38" spans="1:1" ht="33.75" thickBot="1" customHeight="1">
      <c r="A38" s="1" t="s">
        <v>64</v>
      </c>
      <c r="B38" s="1"/>
      <c r="C38" s="1"/>
      <c r="D38" s="1"/>
      <c r="E38" s="1"/>
      <c r="F38" s="1"/>
      <c r="G38" s="1"/>
      <c r="H38" s="1"/>
      <c r="I38" s="1"/>
    </row>
  </sheetData>
  <mergeCells count="7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H23"/>
    <mergeCell ref="A24:B24"/>
    <mergeCell ref="D24:G24"/>
    <mergeCell ref="A25:B25"/>
    <mergeCell ref="D25:E25"/>
    <mergeCell ref="F25:G25"/>
    <mergeCell ref="A26:E26"/>
    <mergeCell ref="F26:H26"/>
    <mergeCell ref="A29:D29"/>
    <mergeCell ref="E29:F29"/>
    <mergeCell ref="G29:H29"/>
    <mergeCell ref="A30:D30"/>
    <mergeCell ref="E30:F31"/>
    <mergeCell ref="G30:H31"/>
    <mergeCell ref="I30:I31"/>
    <mergeCell ref="A31:D31"/>
    <mergeCell ref="A32:D32"/>
    <mergeCell ref="E32:F33"/>
    <mergeCell ref="G32:H33"/>
    <mergeCell ref="I32:I33"/>
    <mergeCell ref="A33:D33"/>
    <mergeCell ref="A36:I36"/>
    <mergeCell ref="A37:I37"/>
    <mergeCell ref="A38:I38"/>
  </mergeCells>
  <pageMargins left="0.147638" right="0.147638" top="0.206693" bottom="0.206693" header="0.0" footer="0.0"/>
  <pageSetup paperSize="9" orientation="portrait"/>
  <rowBreaks count="0" manualBreakCount="0">
    </rowBreaks>
</worksheet>
</file>