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<sst xmlns="http://schemas.openxmlformats.org/spreadsheetml/2006/main" count="55" uniqueCount="55">
  <si>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</si>
  <si>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REC010</t>
  </si>
  <si>
    <t xml:space="preserve">U</t>
  </si>
  <si>
    <t xml:space="preserve">Revestiment d'escales de terratzo.</t>
  </si>
  <si>
    <r>
      <rPr>
        <sz val="8.25"/>
        <color rgb="FF000000"/>
        <rFont val="Arial"/>
        <family val="2"/>
      </rPr>
      <t xml:space="preserve">Revestiment d'escala d'anada i tornada, de dos trams rectes amb replà intermedi amb 17 esglaons de 100 cm d'amplada mitjançant folrat amb esglaó prefabricat de terratzo, en "L", per a interiors, ús normal, microgra (menor o igual a 6 mm), color Ivori, entornpeu de terratzo d'una peça a saltacavall, col·locat en un lateral, rebut amb morter de ciment M-5, amb sorra de molla.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</si>
  <si>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</si>
  <si>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</si>
  <si>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</si>
  <si>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</si>
  <si>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</si>
  <si>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</si>
  <si>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</si>
  <si>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</si>
  <si>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</si>
  <si>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</si>
  <si>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mt18ppt010fa</t>
  </si>
  <si>
    <t xml:space="preserve">U</t>
  </si>
  <si>
    <t xml:space="preserve">Esglaó prefabricat de terratzo, en "L", per a interiors, ús normal, microgra (menor o igual a 6 mm), color Ivori, longitud fins a 110 cm, amb profunditat de petjada de 23-32 cm i altura de contrapetja de 13-20 cm, polit en fàbrica, segons UNE-EN 13748-1.</t>
  </si>
  <si>
    <t xml:space="preserve">mt18zpt010m</t>
  </si>
  <si>
    <t xml:space="preserve">m</t>
  </si>
  <si>
    <t xml:space="preserve">Entornpeu d'escala de terratzo microgra (menor o igual a 6 mm), per a interiors, color Ivori, d'una peça a saltacavall, per a esglaó en "L".</t>
  </si>
  <si>
    <t xml:space="preserve">mt18btl010gb</t>
  </si>
  <si>
    <t xml:space="preserve">m²</t>
  </si>
  <si>
    <t xml:space="preserve">Peces de terratzo per a interior, ús normal, microgra (menor o igual a 6 mm), format nominal 33x33 cm, color Ivori, amb un primer polit en fàbrica, per a polit i abrillantat final en obra, segons UNE-EN 13748-1.</t>
  </si>
  <si>
    <t xml:space="preserve">mt18rtl010gb</t>
  </si>
  <si>
    <t xml:space="preserve">m</t>
  </si>
  <si>
    <t xml:space="preserve">Entornpeu de terratzo microgra (menor o igual a 6 mm) per a interior, color Ivori, 33x7 cm, amb el cantell rebaixat i un grau de polit de 220.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</si>
  <si>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</si>
  <si>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</si>
  <si>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</si>
  <si>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</si>
  <si>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</si>
  <si>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</si>
  <si>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</si>
  <si>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</si>
  <si>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</si>
  <si>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</si>
  <si>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</si>
  <si>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</si>
  <si>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</si>
  <si>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</si>
  <si>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</si>
  <si>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105,65€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</si>
  <si>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</si>
  <si>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</si>
  <si>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</si>
  <si>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</si>
  <si>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</si>
  <si>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</si>
  <si>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Baldosas de terrazo. Parte 1: Baldosas de terrazo para uso interior.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</si>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</sst>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75.31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0.197</v>
      </c>
      <c r="F10" s="11"/>
      <c r="G10" s="12">
        <v>115.3</v>
      </c>
      <c r="H10" s="12">
        <f ca="1">ROUND(INDIRECT(ADDRESS(ROW()+(0), COLUMN()+(-3), 1))*INDIRECT(ADDRESS(ROW()+(0), COLUMN()+(-1), 1)), 2)</f>
        <v>22.71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17</v>
      </c>
      <c r="F11" s="11"/>
      <c r="G11" s="12">
        <v>30.36</v>
      </c>
      <c r="H11" s="12">
        <f ca="1">ROUND(INDIRECT(ADDRESS(ROW()+(0), COLUMN()+(-3), 1))*INDIRECT(ADDRESS(ROW()+(0), COLUMN()+(-1), 1)), 2)</f>
        <v>516.12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6.8</v>
      </c>
      <c r="F12" s="11"/>
      <c r="G12" s="12">
        <v>17.2</v>
      </c>
      <c r="H12" s="12">
        <f ca="1">ROUND(INDIRECT(ADDRESS(ROW()+(0), COLUMN()+(-3), 1))*INDIRECT(ADDRESS(ROW()+(0), COLUMN()+(-1), 1)), 2)</f>
        <v>116.96</v>
      </c>
      <c r="I12" s="12"/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1"/>
      <c r="G13" s="12">
        <v>9.9</v>
      </c>
      <c r="H13" s="12">
        <f ca="1">ROUND(INDIRECT(ADDRESS(ROW()+(0), COLUMN()+(-3), 1))*INDIRECT(ADDRESS(ROW()+(0), COLUMN()+(-1), 1)), 2)</f>
        <v>10.4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1"/>
      <c r="G14" s="12">
        <v>3.03</v>
      </c>
      <c r="H14" s="12">
        <f ca="1">ROUND(INDIRECT(ADDRESS(ROW()+(0), COLUMN()+(-3), 1))*INDIRECT(ADDRESS(ROW()+(0), COLUMN()+(-1), 1)), 2)</f>
        <v>6.06</v>
      </c>
      <c r="I14" s="12"/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0.02</v>
      </c>
      <c r="F15" s="13"/>
      <c r="G15" s="14">
        <v>14.3</v>
      </c>
      <c r="H15" s="14">
        <f ca="1">ROUND(INDIRECT(ADDRESS(ROW()+(0), COLUMN()+(-3), 1))*INDIRECT(ADDRESS(ROW()+(0), COLUMN()+(-1), 1)), 2)</f>
        <v>0.29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672.54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5.011</v>
      </c>
      <c r="F18" s="11"/>
      <c r="G18" s="12">
        <v>28.42</v>
      </c>
      <c r="H18" s="12">
        <f ca="1">ROUND(INDIRECT(ADDRESS(ROW()+(0), COLUMN()+(-3), 1))*INDIRECT(ADDRESS(ROW()+(0), COLUMN()+(-1), 1)), 2)</f>
        <v>142.41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5.011</v>
      </c>
      <c r="F19" s="13"/>
      <c r="G19" s="14">
        <v>25.28</v>
      </c>
      <c r="H19" s="14">
        <f ca="1">ROUND(INDIRECT(ADDRESS(ROW()+(0), COLUMN()+(-3), 1))*INDIRECT(ADDRESS(ROW()+(0), COLUMN()+(-1), 1)), 2)</f>
        <v>126.68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1))), 2)</f>
        <v>269.09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1)),INDIRECT(ADDRESS(ROW()+(-6), COLUMN()+(1), 1))), 2)</f>
        <v>941.63</v>
      </c>
      <c r="H22" s="14">
        <f ca="1">ROUND(INDIRECT(ADDRESS(ROW()+(0), COLUMN()+(-3), 1))*INDIRECT(ADDRESS(ROW()+(0), COLUMN()+(-1), 1))/100, 2)</f>
        <v>18.83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1)),INDIRECT(ADDRESS(ROW()+(-7), COLUMN()+(0), 1))), 2)</f>
        <v>960.46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162005</v>
      </c>
      <c r="F27" s="29">
        <v>1.10201e+006</v>
      </c>
      <c r="G27" s="29"/>
      <c r="H27" s="29"/>
      <c r="I27" s="29">
        <v>4</v>
      </c>
    </row>
    <row r="28" spans="1:9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30" t="s">
        <v>50</v>
      </c>
      <c r="B29" s="30"/>
      <c r="C29" s="30"/>
      <c r="D29" s="30"/>
      <c r="E29" s="31">
        <v>142006</v>
      </c>
      <c r="F29" s="31">
        <v>1.10201e+006</v>
      </c>
      <c r="G29" s="31"/>
      <c r="H29" s="31"/>
      <c r="I29" s="31"/>
    </row>
    <row r="30" spans="1:9" ht="13.50" thickBot="1" customHeight="1">
      <c r="A30" s="32" t="s">
        <v>51</v>
      </c>
      <c r="B30" s="32"/>
      <c r="C30" s="32"/>
      <c r="D30" s="32"/>
      <c r="E30" s="33">
        <v>162005</v>
      </c>
      <c r="F30" s="33">
        <v>162005</v>
      </c>
      <c r="G30" s="33"/>
      <c r="H30" s="33"/>
      <c r="I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</row>
  </sheetData>
  <mergeCells count="6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F27:H27"/>
    <mergeCell ref="I27:I30"/>
    <mergeCell ref="A28:D28"/>
    <mergeCell ref="F28:H28"/>
    <mergeCell ref="A29:D29"/>
    <mergeCell ref="F29:H29"/>
    <mergeCell ref="A30:D30"/>
    <mergeCell ref="F30:H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