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<sst xmlns="http://schemas.openxmlformats.org/spreadsheetml/2006/main" count="42" uniqueCount="42">
  <si>
    <t xml:space="preserve"/>
  </si>
  <si>
    <t xml:space="preserve">RFL010</t>
  </si>
  <si>
    <t xml:space="preserve">m²</t>
  </si>
  <si>
    <t xml:space="preserve">Pintura al Pliolite sobre parament exterior.</t>
  </si>
  <si>
    <r>
      <rPr>
        <sz val="8.25"/>
        <color rgb="FF000000"/>
        <rFont val="Arial"/>
        <family val="2"/>
      </rPr>
      <t xml:space="preserve">Aplicació manual de dues mans de pintura al Pliolite, color blanc, acabat mat, textura llisa, (rendiment: 0,09 l/m² cada mà); prèvia aplicació d'una mà d'emprimació acrílica reguladora de l'absorció, sobre parament exterior de morter de ciment. El preu inclou la protecció dels elements de l'entorn que puguin veure's afectats durant els treballs i la resolució de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</si>
  <si>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</si>
  <si>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</si>
  <si>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</si>
  <si>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</si>
  <si>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</si>
  <si>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</si>
  <si>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</si>
  <si>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mt27pfs010d</t>
  </si>
  <si>
    <t xml:space="preserve">l</t>
  </si>
  <si>
    <t xml:space="preserve">Emprimació acrílica, reguladora de l'absorció, permeable al vapor d'aigua i resistent als àlcalis, per a aplicar amb brotxa, corró o pistola.</t>
  </si>
  <si>
    <t xml:space="preserve">mt27pii040r</t>
  </si>
  <si>
    <t xml:space="preserve">l</t>
  </si>
  <si>
    <t xml:space="preserve">Pintura per a exterior, a base de resines de Pliolite i dissolvents orgànics, color blanc, acabat mat, textura llisa, permeable al vapor d'aigua i resistent als raigs UV i als àlcalis; per a aplicar amb brotxa, corró o pistola, segons UNE-EN 1504-2.</t>
  </si>
  <si>
    <t xml:space="preserve">Subtotal materials:</t>
  </si>
  <si>
    <t xml:space="preserve">Mà d'obra</t>
  </si>
  <si>
    <t xml:space="preserve">mo038</t>
  </si>
  <si>
    <t xml:space="preserve">h</t>
  </si>
  <si>
    <t xml:space="preserve">Oficial 1ª pintor.</t>
  </si>
  <si>
    <t xml:space="preserve">mo076</t>
  </si>
  <si>
    <t xml:space="preserve">h</t>
  </si>
  <si>
    <t xml:space="preserve">Ajudant pintor.</t>
  </si>
  <si>
    <t xml:space="preserve">Subtotal mà d'obra:</t>
  </si>
  <si>
    <t xml:space="preserve">Costos directes complementaris</t>
  </si>
  <si>
    <t xml:space="preserve">%</t>
  </si>
  <si>
    <t xml:space="preserve">Costos directes complementaris</t>
  </si>
  <si>
    <t xml:space="preserve">Cost de manteniment decennal: 24,83€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</si>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</sst>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4.59" customWidth="1"/>
    <col min="5" max="5" width="75.82" customWidth="1"/>
    <col min="6" max="6" width="2.04" customWidth="1"/>
    <col min="7" max="7" width="9.69" customWidth="1"/>
    <col min="8" max="8" width="3.57" customWidth="1"/>
    <col min="9" max="9" width="9.69"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c r="K8" s="7" t="s">
        <v>10</v>
      </c>
    </row>
    <row r="9" spans="1:11" ht="13.50" thickBot="1" customHeight="1">
      <c r="A9" s="8">
        <v>1</v>
      </c>
      <c r="B9" s="8"/>
      <c r="C9" s="8"/>
      <c r="D9" s="8"/>
      <c r="E9" s="9" t="s">
        <v>11</v>
      </c>
      <c r="F9" s="9"/>
      <c r="G9" s="9"/>
      <c r="H9" s="9"/>
      <c r="I9" s="8"/>
      <c r="J9" s="8"/>
      <c r="K9" s="8"/>
    </row>
    <row r="10" spans="1:11" ht="24.00" thickBot="1" customHeight="1">
      <c r="A10" s="1" t="s">
        <v>12</v>
      </c>
      <c r="B10" s="1"/>
      <c r="C10" s="10" t="s">
        <v>13</v>
      </c>
      <c r="D10" s="10"/>
      <c r="E10" s="1" t="s">
        <v>14</v>
      </c>
      <c r="F10" s="1"/>
      <c r="G10" s="11">
        <v>0.075</v>
      </c>
      <c r="H10" s="11"/>
      <c r="I10" s="12">
        <v>7.19</v>
      </c>
      <c r="J10" s="12"/>
      <c r="K10" s="12">
        <f ca="1">ROUND(INDIRECT(ADDRESS(ROW()+(0), COLUMN()+(-4), 1))*INDIRECT(ADDRESS(ROW()+(0), COLUMN()+(-2), 1)), 2)</f>
        <v>0.54</v>
      </c>
    </row>
    <row r="11" spans="1:11" ht="34.50" thickBot="1" customHeight="1">
      <c r="A11" s="1" t="s">
        <v>15</v>
      </c>
      <c r="B11" s="1"/>
      <c r="C11" s="10" t="s">
        <v>16</v>
      </c>
      <c r="D11" s="10"/>
      <c r="E11" s="1" t="s">
        <v>17</v>
      </c>
      <c r="F11" s="1"/>
      <c r="G11" s="13">
        <v>0.18</v>
      </c>
      <c r="H11" s="13"/>
      <c r="I11" s="14">
        <v>17.87</v>
      </c>
      <c r="J11" s="14"/>
      <c r="K11" s="14">
        <f ca="1">ROUND(INDIRECT(ADDRESS(ROW()+(0), COLUMN()+(-4), 1))*INDIRECT(ADDRESS(ROW()+(0), COLUMN()+(-2), 1)), 2)</f>
        <v>3.22</v>
      </c>
    </row>
    <row r="12" spans="1:11" ht="13.50" thickBot="1" customHeight="1">
      <c r="A12" s="15"/>
      <c r="B12" s="15"/>
      <c r="C12" s="15"/>
      <c r="D12" s="15"/>
      <c r="E12" s="15"/>
      <c r="F12" s="15"/>
      <c r="G12" s="9" t="s">
        <v>18</v>
      </c>
      <c r="H12" s="9"/>
      <c r="I12" s="9"/>
      <c r="J12" s="9"/>
      <c r="K12" s="17">
        <f ca="1">ROUND(SUM(INDIRECT(ADDRESS(ROW()+(-1), COLUMN()+(0), 1)),INDIRECT(ADDRESS(ROW()+(-2), COLUMN()+(0), 1))), 2)</f>
        <v>3.76</v>
      </c>
    </row>
    <row r="13" spans="1:11" ht="13.50" thickBot="1" customHeight="1">
      <c r="A13" s="15">
        <v>2</v>
      </c>
      <c r="B13" s="15"/>
      <c r="C13" s="15"/>
      <c r="D13" s="15"/>
      <c r="E13" s="18" t="s">
        <v>19</v>
      </c>
      <c r="F13" s="18"/>
      <c r="G13" s="18"/>
      <c r="H13" s="18"/>
      <c r="I13" s="15"/>
      <c r="J13" s="15"/>
      <c r="K13" s="15"/>
    </row>
    <row r="14" spans="1:11" ht="13.50" thickBot="1" customHeight="1">
      <c r="A14" s="1" t="s">
        <v>20</v>
      </c>
      <c r="B14" s="1"/>
      <c r="C14" s="10" t="s">
        <v>21</v>
      </c>
      <c r="D14" s="10"/>
      <c r="E14" s="1" t="s">
        <v>22</v>
      </c>
      <c r="F14" s="1"/>
      <c r="G14" s="11">
        <v>0.186</v>
      </c>
      <c r="H14" s="11"/>
      <c r="I14" s="12">
        <v>28.42</v>
      </c>
      <c r="J14" s="12"/>
      <c r="K14" s="12">
        <f ca="1">ROUND(INDIRECT(ADDRESS(ROW()+(0), COLUMN()+(-4), 1))*INDIRECT(ADDRESS(ROW()+(0), COLUMN()+(-2), 1)), 2)</f>
        <v>5.29</v>
      </c>
    </row>
    <row r="15" spans="1:11" ht="13.50" thickBot="1" customHeight="1">
      <c r="A15" s="1" t="s">
        <v>23</v>
      </c>
      <c r="B15" s="1"/>
      <c r="C15" s="10" t="s">
        <v>24</v>
      </c>
      <c r="D15" s="10"/>
      <c r="E15" s="1" t="s">
        <v>25</v>
      </c>
      <c r="F15" s="1"/>
      <c r="G15" s="13">
        <v>0.186</v>
      </c>
      <c r="H15" s="13"/>
      <c r="I15" s="14">
        <v>25.28</v>
      </c>
      <c r="J15" s="14"/>
      <c r="K15" s="14">
        <f ca="1">ROUND(INDIRECT(ADDRESS(ROW()+(0), COLUMN()+(-4), 1))*INDIRECT(ADDRESS(ROW()+(0), COLUMN()+(-2), 1)), 2)</f>
        <v>4.7</v>
      </c>
    </row>
    <row r="16" spans="1:11" ht="13.50" thickBot="1" customHeight="1">
      <c r="A16" s="15"/>
      <c r="B16" s="15"/>
      <c r="C16" s="15"/>
      <c r="D16" s="15"/>
      <c r="E16" s="15"/>
      <c r="F16" s="15"/>
      <c r="G16" s="9" t="s">
        <v>26</v>
      </c>
      <c r="H16" s="9"/>
      <c r="I16" s="9"/>
      <c r="J16" s="9"/>
      <c r="K16" s="17">
        <f ca="1">ROUND(SUM(INDIRECT(ADDRESS(ROW()+(-1), COLUMN()+(0), 1)),INDIRECT(ADDRESS(ROW()+(-2), COLUMN()+(0), 1))), 2)</f>
        <v>9.99</v>
      </c>
    </row>
    <row r="17" spans="1:11" ht="13.50" thickBot="1" customHeight="1">
      <c r="A17" s="15">
        <v>3</v>
      </c>
      <c r="B17" s="15"/>
      <c r="C17" s="15"/>
      <c r="D17" s="15"/>
      <c r="E17" s="18" t="s">
        <v>27</v>
      </c>
      <c r="F17" s="18"/>
      <c r="G17" s="18"/>
      <c r="H17" s="18"/>
      <c r="I17" s="15"/>
      <c r="J17" s="15"/>
      <c r="K17" s="15"/>
    </row>
    <row r="18" spans="1:11" ht="13.50" thickBot="1" customHeight="1">
      <c r="A18" s="19"/>
      <c r="B18" s="19"/>
      <c r="C18" s="20" t="s">
        <v>28</v>
      </c>
      <c r="D18" s="20"/>
      <c r="E18" s="19" t="s">
        <v>29</v>
      </c>
      <c r="F18" s="19"/>
      <c r="G18" s="13">
        <v>2</v>
      </c>
      <c r="H18" s="13"/>
      <c r="I18" s="14">
        <f ca="1">ROUND(SUM(INDIRECT(ADDRESS(ROW()+(-2), COLUMN()+(2), 1)),INDIRECT(ADDRESS(ROW()+(-6), COLUMN()+(2), 1))), 2)</f>
        <v>13.75</v>
      </c>
      <c r="J18" s="14"/>
      <c r="K18" s="14">
        <f ca="1">ROUND(INDIRECT(ADDRESS(ROW()+(0), COLUMN()+(-4), 1))*INDIRECT(ADDRESS(ROW()+(0), COLUMN()+(-2), 1))/100, 2)</f>
        <v>0.28</v>
      </c>
    </row>
    <row r="19" spans="1:11" ht="13.50" thickBot="1" customHeight="1">
      <c r="A19" s="21" t="s">
        <v>30</v>
      </c>
      <c r="B19" s="21"/>
      <c r="C19" s="22"/>
      <c r="D19" s="22"/>
      <c r="E19" s="23"/>
      <c r="F19" s="23"/>
      <c r="G19" s="24" t="s">
        <v>31</v>
      </c>
      <c r="H19" s="24"/>
      <c r="I19" s="25"/>
      <c r="J19" s="25"/>
      <c r="K19" s="26">
        <f ca="1">ROUND(SUM(INDIRECT(ADDRESS(ROW()+(-1), COLUMN()+(0), 1)),INDIRECT(ADDRESS(ROW()+(-3), COLUMN()+(0), 1)),INDIRECT(ADDRESS(ROW()+(-7), COLUMN()+(0), 1))), 2)</f>
        <v>14.03</v>
      </c>
    </row>
    <row r="22" spans="1:11" ht="13.50" thickBot="1" customHeight="1">
      <c r="A22" s="27" t="s">
        <v>32</v>
      </c>
      <c r="B22" s="27"/>
      <c r="C22" s="27"/>
      <c r="D22" s="27"/>
      <c r="E22" s="27"/>
      <c r="F22" s="27" t="s">
        <v>33</v>
      </c>
      <c r="G22" s="27"/>
      <c r="H22" s="27" t="s">
        <v>34</v>
      </c>
      <c r="I22" s="27"/>
      <c r="J22" s="27" t="s">
        <v>35</v>
      </c>
      <c r="K22" s="27"/>
    </row>
    <row r="23" spans="1:11" ht="13.50" thickBot="1" customHeight="1">
      <c r="A23" s="28" t="s">
        <v>36</v>
      </c>
      <c r="B23" s="28"/>
      <c r="C23" s="28"/>
      <c r="D23" s="28"/>
      <c r="E23" s="28"/>
      <c r="F23" s="29">
        <v>192005</v>
      </c>
      <c r="G23" s="29"/>
      <c r="H23" s="29">
        <v>112009</v>
      </c>
      <c r="I23" s="29"/>
      <c r="J23" s="29" t="s">
        <v>37</v>
      </c>
      <c r="K23" s="29"/>
    </row>
    <row r="24" spans="1:11" ht="24.00" thickBot="1" customHeight="1">
      <c r="A24" s="30" t="s">
        <v>38</v>
      </c>
      <c r="B24" s="30"/>
      <c r="C24" s="30"/>
      <c r="D24" s="30"/>
      <c r="E24" s="30"/>
      <c r="F24" s="31"/>
      <c r="G24" s="31"/>
      <c r="H24" s="31"/>
      <c r="I24" s="31"/>
      <c r="J24" s="31"/>
      <c r="K24" s="31"/>
    </row>
    <row r="27" spans="1:1" ht="33.75" thickBot="1" customHeight="1">
      <c r="A27" s="1" t="s">
        <v>39</v>
      </c>
      <c r="B27" s="1"/>
      <c r="C27" s="1"/>
      <c r="D27" s="1"/>
      <c r="E27" s="1"/>
      <c r="F27" s="1"/>
      <c r="G27" s="1"/>
      <c r="H27" s="1"/>
      <c r="I27" s="1"/>
      <c r="J27" s="1"/>
      <c r="K27" s="1"/>
    </row>
    <row r="28" spans="1:1" ht="33.75" thickBot="1" customHeight="1">
      <c r="A28" s="1" t="s">
        <v>40</v>
      </c>
      <c r="B28" s="1"/>
      <c r="C28" s="1"/>
      <c r="D28" s="1"/>
      <c r="E28" s="1"/>
      <c r="F28" s="1"/>
      <c r="G28" s="1"/>
      <c r="H28" s="1"/>
      <c r="I28" s="1"/>
      <c r="J28" s="1"/>
      <c r="K28" s="1"/>
    </row>
    <row r="29" spans="1:1" ht="33.75" thickBot="1" customHeight="1">
      <c r="A29" s="1" t="s">
        <v>41</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I8:J8"/>
    <mergeCell ref="A9:B9"/>
    <mergeCell ref="C9:D9"/>
    <mergeCell ref="E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J12"/>
    <mergeCell ref="A13:B13"/>
    <mergeCell ref="C13:D13"/>
    <mergeCell ref="E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J16"/>
    <mergeCell ref="A17:B17"/>
    <mergeCell ref="C17:D17"/>
    <mergeCell ref="E17:H17"/>
    <mergeCell ref="I17:J17"/>
    <mergeCell ref="A18:B18"/>
    <mergeCell ref="C18:D18"/>
    <mergeCell ref="E18:F18"/>
    <mergeCell ref="G18:H18"/>
    <mergeCell ref="I18:J18"/>
    <mergeCell ref="A19:F19"/>
    <mergeCell ref="G19:J19"/>
    <mergeCell ref="A22:E22"/>
    <mergeCell ref="F22:G22"/>
    <mergeCell ref="H22:I22"/>
    <mergeCell ref="J22:K22"/>
    <mergeCell ref="A23:E23"/>
    <mergeCell ref="F23:G24"/>
    <mergeCell ref="H23:I24"/>
    <mergeCell ref="J23:K24"/>
    <mergeCell ref="A24:E24"/>
    <mergeCell ref="A27:K27"/>
    <mergeCell ref="A28:K28"/>
    <mergeCell ref="A29:K29"/>
  </mergeCells>
  <pageMargins left="0.147638" right="0.147638" top="0.206693" bottom="0.206693" header="0.0" footer="0.0"/>
  <pageSetup paperSize="9" orientation="portrait"/>
  <rowBreaks count="0" manualBreakCount="0">
    </rowBreaks>
</worksheet>
</file>