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ull 1" sheetId="1" r:id="rId1"/>
  </sheets>
  <calcPr calcId="124519"/>
</workbook>
</file>

<file path=xl/sharedStrings.xml><?xml version="1.0" encoding="utf-8"?>
<sst xmlns="http://schemas.openxmlformats.org/spreadsheetml/2006/main" count="46" uniqueCount="46">
  <si>
    <t xml:space="preserve"/>
  </si>
  <si>
    <t xml:space="preserve">RKC010</t>
  </si>
  <si>
    <t xml:space="preserve">m²</t>
  </si>
  <si>
    <t xml:space="preserve">Revestiment de suro, sobre parament exterior.</t>
  </si>
  <si>
    <r>
      <rPr>
        <sz val="8.25"/>
        <color rgb="FF000000"/>
        <rFont val="Arial"/>
        <family val="2"/>
      </rPr>
      <t xml:space="preserve">Revestiment de suro de granulometria compresa entre 0,1 i 1 mm, color a escollir, aplicat en dues mans, de 2 mm de gruix total, aplicat mecànicament, prèvia aplicació d'emprimació monocomponent, a emulsió aquosa, per a ús en interiors o en exteriors, color gris, sobre parament exterior de morter. El preu inclou la protecció dels elements de l'entorn que puguin veure's afectats durant els treballs i la resolució de punts singulars.</t>
    </r>
    <r>
      <rPr>
        <sz val="8.25"/>
        <color rgb="FF000000"/>
        <rFont val="Arial"/>
        <family val="2"/>
      </rPr>
      <t xml:space="preserve">
</t>
    </r>
  </si>
  <si>
    <t xml:space="preserve">Codi</t>
  </si>
  <si>
    <t xml:space="preserve">Unitat</t>
  </si>
  <si>
    <t xml:space="preserve">Descripció</t>
  </si>
  <si>
    <t xml:space="preserve">Rendiment</t>
  </si>
  <si>
    <r>
      <rPr>
        <b/>
        <sz val="8.25"/>
        <color rgb="FF000000"/>
        <rFont val="Arial"/>
        <family val="2"/>
      </rPr>
      <t xml:space="preserve">Preu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</t>
    </r>
  </si>
  <si>
    <t xml:space="preserve">Import</t>
  </si>
  <si>
    <t xml:space="preserve">Materials</t>
  </si>
  <si>
    <t xml:space="preserve">mt28rso005a</t>
  </si>
  <si>
    <t xml:space="preserve">kg</t>
  </si>
  <si>
    <t xml:space="preserve">Emprimació monocomponent, a emulsió aquosa, per a ús en interiors o en exteriors, color gris.</t>
  </si>
  <si>
    <t xml:space="preserve">mt28rso010a</t>
  </si>
  <si>
    <t xml:space="preserve">kg</t>
  </si>
  <si>
    <t xml:space="preserve">Revestiment de suro de granulometria compresa entre 0,1 i 1 mm, per a ús en exteriors, color a escollir, a base de suro, resines, siloxans i pols de diatomees, conductivitat tèrmica 0,086 W/(mK), densitat 920 kg/m³, transpirable, hidrorepel·lent, d'alta elasticitat, amb efecte antifloridura, amb resistència als raigs UV, a les altes temperatures i a la intempèrie; segons UNE-EN 1504-2.</t>
  </si>
  <si>
    <t xml:space="preserve">Subtotal materials:</t>
  </si>
  <si>
    <t xml:space="preserve">Equip i maquinària</t>
  </si>
  <si>
    <t xml:space="preserve">mq06pym010</t>
  </si>
  <si>
    <t xml:space="preserve">h</t>
  </si>
  <si>
    <t xml:space="preserve">Mescladora-bombadora per morters i guixos projectats, de 3 m³/h.</t>
  </si>
  <si>
    <t xml:space="preserve">Subtotal equip i maquinària:</t>
  </si>
  <si>
    <t xml:space="preserve">Mà d'obra</t>
  </si>
  <si>
    <t xml:space="preserve">mo039</t>
  </si>
  <si>
    <t xml:space="preserve">h</t>
  </si>
  <si>
    <t xml:space="preserve">Oficial 1ª revocador.</t>
  </si>
  <si>
    <t xml:space="preserve">mo111</t>
  </si>
  <si>
    <t xml:space="preserve">h</t>
  </si>
  <si>
    <t xml:space="preserve">Peó especialitzat revocador.</t>
  </si>
  <si>
    <t xml:space="preserve">Subtotal mà d'obra:</t>
  </si>
  <si>
    <t xml:space="preserve">Costos directes complementaris</t>
  </si>
  <si>
    <t xml:space="preserve">%</t>
  </si>
  <si>
    <t xml:space="preserve">Costos directes complementaris</t>
  </si>
  <si>
    <r>
      <rPr>
        <b/>
        <sz val="8.25"/>
        <color rgb="FF000000"/>
        <rFont val="Arial"/>
        <family val="2"/>
      </rPr>
      <t xml:space="preserve">Costos directes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</si>
  <si>
    <t xml:space="preserve">Referència i títol de la norma</t>
  </si>
  <si>
    <r>
      <rPr>
        <sz val="8.25"/>
        <color rgb="FF000000"/>
        <rFont val="Arial"/>
        <family val="2"/>
      </rPr>
      <t xml:space="preserve">Aplicabilitat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</si>
  <si>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Obligatorietat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</si>
  <si>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</si>
  <si>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1504-2:2004</t>
  </si>
  <si>
    <t xml:space="preserve">1/2+/3/4</t>
  </si>
  <si>
    <t xml:space="preserve">Productos y sistemas para la protección y reparación de estructuras de hormigón. Definiciones, requisitos, control de calidad y evaluación de la conformidad. Parte 2: Sistemas de protección de superficie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</si>
  <si>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d'aplicabilitat de la norma harmonitzada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</si>
  <si>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en què finalitza el període de coexistència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</si>
  <si>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d'avaluació i verificació de la constància de les prestacions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</si>
</sst>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08" customWidth="1"/>
    <col min="3" max="3" width="2.21" customWidth="1"/>
    <col min="4" max="4" width="4.42" customWidth="1"/>
    <col min="5" max="5" width="73.44" customWidth="1"/>
    <col min="6" max="6" width="2.21" customWidth="1"/>
    <col min="7" max="7" width="11.73" customWidth="1"/>
    <col min="8" max="8" width="1.02" customWidth="1"/>
    <col min="9" max="9" width="12.24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  <c r="I3" s="2"/>
      <c r="J3" s="2"/>
    </row>
    <row r="5" spans="1:10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/>
      <c r="H8" s="7"/>
      <c r="I8" s="7" t="s">
        <v>9</v>
      </c>
      <c r="J8" s="7" t="s">
        <v>10</v>
      </c>
    </row>
    <row r="9" spans="1:10" ht="13.50" thickBot="1" customHeight="1">
      <c r="A9" s="8">
        <v>1</v>
      </c>
      <c r="B9" s="8"/>
      <c r="C9" s="8"/>
      <c r="D9" s="8"/>
      <c r="E9" s="9" t="s">
        <v>11</v>
      </c>
      <c r="F9" s="9"/>
      <c r="G9" s="9"/>
      <c r="H9" s="9"/>
      <c r="I9" s="8"/>
      <c r="J9" s="8"/>
    </row>
    <row r="10" spans="1:10" ht="24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0.17</v>
      </c>
      <c r="G10" s="11"/>
      <c r="H10" s="11"/>
      <c r="I10" s="12">
        <v>11.09</v>
      </c>
      <c r="J10" s="12">
        <f ca="1">ROUND(INDIRECT(ADDRESS(ROW()+(0), COLUMN()+(-4), 1))*INDIRECT(ADDRESS(ROW()+(0), COLUMN()+(-1), 1)), 2)</f>
        <v>1.89</v>
      </c>
    </row>
    <row r="11" spans="1:10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1.05</v>
      </c>
      <c r="G11" s="13"/>
      <c r="H11" s="13"/>
      <c r="I11" s="14">
        <v>12.13</v>
      </c>
      <c r="J11" s="14">
        <f ca="1">ROUND(INDIRECT(ADDRESS(ROW()+(0), COLUMN()+(-4), 1))*INDIRECT(ADDRESS(ROW()+(0), COLUMN()+(-1), 1)), 2)</f>
        <v>12.74</v>
      </c>
    </row>
    <row r="12" spans="1:10" ht="13.50" thickBot="1" customHeight="1">
      <c r="A12" s="15"/>
      <c r="B12" s="15"/>
      <c r="C12" s="15"/>
      <c r="D12" s="15"/>
      <c r="E12" s="15"/>
      <c r="F12" s="9" t="s">
        <v>18</v>
      </c>
      <c r="G12" s="9"/>
      <c r="H12" s="9"/>
      <c r="I12" s="9"/>
      <c r="J12" s="17">
        <f ca="1">ROUND(SUM(INDIRECT(ADDRESS(ROW()+(-1), COLUMN()+(0), 1)),INDIRECT(ADDRESS(ROW()+(-2), COLUMN()+(0), 1))), 2)</f>
        <v>14.63</v>
      </c>
    </row>
    <row r="13" spans="1:10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8"/>
      <c r="H13" s="18"/>
      <c r="I13" s="15"/>
      <c r="J13" s="15"/>
    </row>
    <row r="14" spans="1:10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3">
        <v>0.22</v>
      </c>
      <c r="G14" s="13"/>
      <c r="H14" s="13"/>
      <c r="I14" s="14">
        <v>8.52</v>
      </c>
      <c r="J14" s="14">
        <f ca="1">ROUND(INDIRECT(ADDRESS(ROW()+(0), COLUMN()+(-4), 1))*INDIRECT(ADDRESS(ROW()+(0), COLUMN()+(-1), 1)), 2)</f>
        <v>1.87</v>
      </c>
    </row>
    <row r="15" spans="1:10" ht="13.50" thickBot="1" customHeight="1">
      <c r="A15" s="15"/>
      <c r="B15" s="15"/>
      <c r="C15" s="15"/>
      <c r="D15" s="15"/>
      <c r="E15" s="15"/>
      <c r="F15" s="9" t="s">
        <v>23</v>
      </c>
      <c r="G15" s="9"/>
      <c r="H15" s="9"/>
      <c r="I15" s="9"/>
      <c r="J15" s="17">
        <f ca="1">ROUND(SUM(INDIRECT(ADDRESS(ROW()+(-1), COLUMN()+(0), 1))), 2)</f>
        <v>1.87</v>
      </c>
    </row>
    <row r="16" spans="1:10" ht="13.50" thickBot="1" customHeight="1">
      <c r="A16" s="15">
        <v>3</v>
      </c>
      <c r="B16" s="15"/>
      <c r="C16" s="15"/>
      <c r="D16" s="15"/>
      <c r="E16" s="18" t="s">
        <v>24</v>
      </c>
      <c r="F16" s="18"/>
      <c r="G16" s="18"/>
      <c r="H16" s="18"/>
      <c r="I16" s="15"/>
      <c r="J16" s="15"/>
    </row>
    <row r="17" spans="1:10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1">
        <v>0.424</v>
      </c>
      <c r="G17" s="11"/>
      <c r="H17" s="11"/>
      <c r="I17" s="12">
        <v>29.67</v>
      </c>
      <c r="J17" s="12">
        <f ca="1">ROUND(INDIRECT(ADDRESS(ROW()+(0), COLUMN()+(-4), 1))*INDIRECT(ADDRESS(ROW()+(0), COLUMN()+(-1), 1)), 2)</f>
        <v>12.58</v>
      </c>
    </row>
    <row r="18" spans="1:10" ht="13.50" thickBot="1" customHeight="1">
      <c r="A18" s="1" t="s">
        <v>28</v>
      </c>
      <c r="B18" s="1"/>
      <c r="C18" s="10" t="s">
        <v>29</v>
      </c>
      <c r="D18" s="10"/>
      <c r="E18" s="1" t="s">
        <v>30</v>
      </c>
      <c r="F18" s="13">
        <v>0.141</v>
      </c>
      <c r="G18" s="13"/>
      <c r="H18" s="13"/>
      <c r="I18" s="14">
        <v>26.12</v>
      </c>
      <c r="J18" s="14">
        <f ca="1">ROUND(INDIRECT(ADDRESS(ROW()+(0), COLUMN()+(-4), 1))*INDIRECT(ADDRESS(ROW()+(0), COLUMN()+(-1), 1)), 2)</f>
        <v>3.68</v>
      </c>
    </row>
    <row r="19" spans="1:10" ht="13.50" thickBot="1" customHeight="1">
      <c r="A19" s="15"/>
      <c r="B19" s="15"/>
      <c r="C19" s="15"/>
      <c r="D19" s="15"/>
      <c r="E19" s="15"/>
      <c r="F19" s="9" t="s">
        <v>31</v>
      </c>
      <c r="G19" s="9"/>
      <c r="H19" s="9"/>
      <c r="I19" s="9"/>
      <c r="J19" s="17">
        <f ca="1">ROUND(SUM(INDIRECT(ADDRESS(ROW()+(-1), COLUMN()+(0), 1)),INDIRECT(ADDRESS(ROW()+(-2), COLUMN()+(0), 1))), 2)</f>
        <v>16.26</v>
      </c>
    </row>
    <row r="20" spans="1:10" ht="13.50" thickBot="1" customHeight="1">
      <c r="A20" s="15">
        <v>4</v>
      </c>
      <c r="B20" s="15"/>
      <c r="C20" s="15"/>
      <c r="D20" s="15"/>
      <c r="E20" s="18" t="s">
        <v>32</v>
      </c>
      <c r="F20" s="18"/>
      <c r="G20" s="18"/>
      <c r="H20" s="18"/>
      <c r="I20" s="15"/>
      <c r="J20" s="15"/>
    </row>
    <row r="21" spans="1:10" ht="13.50" thickBot="1" customHeight="1">
      <c r="A21" s="19"/>
      <c r="B21" s="19"/>
      <c r="C21" s="20" t="s">
        <v>33</v>
      </c>
      <c r="D21" s="20"/>
      <c r="E21" s="19" t="s">
        <v>34</v>
      </c>
      <c r="F21" s="13">
        <v>2</v>
      </c>
      <c r="G21" s="13"/>
      <c r="H21" s="13"/>
      <c r="I21" s="14">
        <f ca="1">ROUND(SUM(INDIRECT(ADDRESS(ROW()+(-2), COLUMN()+(1), 1)),INDIRECT(ADDRESS(ROW()+(-6), COLUMN()+(1), 1)),INDIRECT(ADDRESS(ROW()+(-9), COLUMN()+(1), 1))), 2)</f>
        <v>32.76</v>
      </c>
      <c r="J21" s="14">
        <f ca="1">ROUND(INDIRECT(ADDRESS(ROW()+(0), COLUMN()+(-4), 1))*INDIRECT(ADDRESS(ROW()+(0), COLUMN()+(-1), 1))/100, 2)</f>
        <v>0.66</v>
      </c>
    </row>
    <row r="22" spans="1:10" ht="13.50" thickBot="1" customHeight="1">
      <c r="A22" s="8"/>
      <c r="B22" s="8"/>
      <c r="C22" s="8"/>
      <c r="D22" s="8"/>
      <c r="E22" s="8"/>
      <c r="F22" s="21" t="s">
        <v>35</v>
      </c>
      <c r="G22" s="21"/>
      <c r="H22" s="21"/>
      <c r="I22" s="21"/>
      <c r="J22" s="22">
        <f ca="1">ROUND(SUM(INDIRECT(ADDRESS(ROW()+(-1), COLUMN()+(0), 1)),INDIRECT(ADDRESS(ROW()+(-3), COLUMN()+(0), 1)),INDIRECT(ADDRESS(ROW()+(-7), COLUMN()+(0), 1)),INDIRECT(ADDRESS(ROW()+(-10), COLUMN()+(0), 1))), 2)</f>
        <v>33.42</v>
      </c>
    </row>
    <row r="25" spans="1:10" ht="13.50" thickBot="1" customHeight="1">
      <c r="A25" s="23" t="s">
        <v>36</v>
      </c>
      <c r="B25" s="23"/>
      <c r="C25" s="23"/>
      <c r="D25" s="23"/>
      <c r="E25" s="23"/>
      <c r="F25" s="23"/>
      <c r="G25" s="23" t="s">
        <v>37</v>
      </c>
      <c r="H25" s="23" t="s">
        <v>38</v>
      </c>
      <c r="I25" s="23"/>
      <c r="J25" s="23" t="s">
        <v>39</v>
      </c>
    </row>
    <row r="26" spans="1:10" ht="13.50" thickBot="1" customHeight="1">
      <c r="A26" s="24" t="s">
        <v>40</v>
      </c>
      <c r="B26" s="24"/>
      <c r="C26" s="24"/>
      <c r="D26" s="24"/>
      <c r="E26" s="24"/>
      <c r="F26" s="24"/>
      <c r="G26" s="25">
        <v>192005</v>
      </c>
      <c r="H26" s="25">
        <v>112009</v>
      </c>
      <c r="I26" s="25"/>
      <c r="J26" s="25" t="s">
        <v>41</v>
      </c>
    </row>
    <row r="27" spans="1:10" ht="24.00" thickBot="1" customHeight="1">
      <c r="A27" s="26" t="s">
        <v>42</v>
      </c>
      <c r="B27" s="26"/>
      <c r="C27" s="26"/>
      <c r="D27" s="26"/>
      <c r="E27" s="26"/>
      <c r="F27" s="26"/>
      <c r="G27" s="27"/>
      <c r="H27" s="27"/>
      <c r="I27" s="27"/>
      <c r="J27" s="27"/>
    </row>
    <row r="30" spans="1:1" ht="33.75" thickBot="1" customHeight="1">
      <c r="A30" s="1" t="s">
        <v>43</v>
      </c>
      <c r="B30" s="1"/>
      <c r="C30" s="1"/>
      <c r="D30" s="1"/>
      <c r="E30" s="1"/>
      <c r="F30" s="1"/>
      <c r="G30" s="1"/>
      <c r="H30" s="1"/>
      <c r="I30" s="1"/>
      <c r="J30" s="1"/>
    </row>
    <row r="31" spans="1:1" ht="33.75" thickBot="1" customHeight="1">
      <c r="A31" s="1" t="s">
        <v>44</v>
      </c>
      <c r="B31" s="1"/>
      <c r="C31" s="1"/>
      <c r="D31" s="1"/>
      <c r="E31" s="1"/>
      <c r="F31" s="1"/>
      <c r="G31" s="1"/>
      <c r="H31" s="1"/>
      <c r="I31" s="1"/>
      <c r="J31" s="1"/>
    </row>
    <row r="32" spans="1:1" ht="33.75" thickBot="1" customHeight="1">
      <c r="A32" s="1" t="s">
        <v>45</v>
      </c>
      <c r="B32" s="1"/>
      <c r="C32" s="1"/>
      <c r="D32" s="1"/>
      <c r="E32" s="1"/>
      <c r="F32" s="1"/>
      <c r="G32" s="1"/>
      <c r="H32" s="1"/>
      <c r="I32" s="1"/>
      <c r="J32" s="1"/>
    </row>
  </sheetData>
  <mergeCells count="59">
    <mergeCell ref="A1:J1"/>
    <mergeCell ref="B3:C3"/>
    <mergeCell ref="D3:J3"/>
    <mergeCell ref="A5:J5"/>
    <mergeCell ref="A8:B8"/>
    <mergeCell ref="C8:D8"/>
    <mergeCell ref="F8:H8"/>
    <mergeCell ref="A9:B9"/>
    <mergeCell ref="C9:D9"/>
    <mergeCell ref="E9:H9"/>
    <mergeCell ref="A10:B10"/>
    <mergeCell ref="C10:D10"/>
    <mergeCell ref="F10:H10"/>
    <mergeCell ref="A11:B11"/>
    <mergeCell ref="C11:D11"/>
    <mergeCell ref="F11:H11"/>
    <mergeCell ref="A12:B12"/>
    <mergeCell ref="C12:D12"/>
    <mergeCell ref="F12:I12"/>
    <mergeCell ref="A13:B13"/>
    <mergeCell ref="C13:D13"/>
    <mergeCell ref="E13:H13"/>
    <mergeCell ref="A14:B14"/>
    <mergeCell ref="C14:D14"/>
    <mergeCell ref="F14:H14"/>
    <mergeCell ref="A15:B15"/>
    <mergeCell ref="C15:D15"/>
    <mergeCell ref="F15:I15"/>
    <mergeCell ref="A16:B16"/>
    <mergeCell ref="C16:D16"/>
    <mergeCell ref="E16:H16"/>
    <mergeCell ref="A17:B17"/>
    <mergeCell ref="C17:D17"/>
    <mergeCell ref="F17:H17"/>
    <mergeCell ref="A18:B18"/>
    <mergeCell ref="C18:D18"/>
    <mergeCell ref="F18:H18"/>
    <mergeCell ref="A19:B19"/>
    <mergeCell ref="C19:D19"/>
    <mergeCell ref="F19:I19"/>
    <mergeCell ref="A20:B20"/>
    <mergeCell ref="C20:D20"/>
    <mergeCell ref="E20:H20"/>
    <mergeCell ref="A21:B21"/>
    <mergeCell ref="C21:D21"/>
    <mergeCell ref="F21:H21"/>
    <mergeCell ref="A22:B22"/>
    <mergeCell ref="C22:D22"/>
    <mergeCell ref="F22:I22"/>
    <mergeCell ref="A25:F25"/>
    <mergeCell ref="H25:I25"/>
    <mergeCell ref="A26:F26"/>
    <mergeCell ref="G26:G27"/>
    <mergeCell ref="H26:I27"/>
    <mergeCell ref="J26:J27"/>
    <mergeCell ref="A27:F27"/>
    <mergeCell ref="A30:J30"/>
    <mergeCell ref="A31:J31"/>
    <mergeCell ref="A32:J32"/>
  </mergeCells>
  <pageMargins left="0.147638" right="0.147638" top="0.206693" bottom="0.206693" header="0.0" footer="0.0"/>
  <pageSetup paperSize="9" orientation="portrait"/>
  <rowBreaks count="0" manualBreakCount="0">
    </rowBreaks>
</worksheet>
</file>