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<sst xmlns="http://schemas.openxmlformats.org/spreadsheetml/2006/main" count="39" uniqueCount="39">
  <si>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</si>
  <si>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RLB010</t>
  </si>
  <si>
    <t xml:space="preserve">m²</t>
  </si>
  <si>
    <t xml:space="preserve">Pintura anticarbonatació.</t>
  </si>
  <si>
    <r>
      <rPr>
        <sz val="8.25"/>
        <color rgb="FF000000"/>
        <rFont val="Arial"/>
        <family val="2"/>
      </rPr>
      <t xml:space="preserve">Tractament superficial de protecció anticarbonatació per a elements de formigó i morter, mitjançant </t>
    </r>
    <r>
      <rPr>
        <b/>
        <sz val="8.25"/>
        <color rgb="FF000000"/>
        <rFont val="Arial"/>
        <family val="2"/>
      </rPr>
      <t xml:space="preserve">mà de fons i mà d'acabat amb revestiment elàstic a base de resines acríliques en dispersió aquosa, impermeable al diòxid de carboni i permeable al vapor d'aigua, color gris, textura llisa</t>
    </r>
    <r>
      <rPr>
        <sz val="8.25"/>
        <color rgb="FF000000"/>
        <rFont val="Arial"/>
        <family val="2"/>
      </rPr>
      <t xml:space="preserve"> (</t>
    </r>
    <r>
      <rPr>
        <b/>
        <sz val="8.25"/>
        <color rgb="FF000000"/>
        <rFont val="Arial"/>
        <family val="2"/>
      </rPr>
      <t xml:space="preserve">rendiment: 0,4 kg/m² cada mà</t>
    </r>
    <r>
      <rPr>
        <sz val="8.25"/>
        <color rgb="FF000000"/>
        <rFont val="Arial"/>
        <family val="2"/>
      </rPr>
      <t xml:space="preserve">); neteja prèvia del suport.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</si>
  <si>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</si>
  <si>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</si>
  <si>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</si>
  <si>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</si>
  <si>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</si>
  <si>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</si>
  <si>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</si>
  <si>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mt09reh180d</t>
  </si>
  <si>
    <t xml:space="preserve">kg</t>
  </si>
  <si>
    <t xml:space="preserve">Revestiment elàstic a base de resines acríliques en dispersió aquosa, impermeable al diòxid de carboni i permeable al vapor d'aigua, color a escollir, per a la protecció de formigó o morter, davant de la carbonatació i ambients agressius contaminats, segons UNE-EN 1504-2.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</si>
  <si>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</si>
  <si>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</si>
  <si>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</si>
  <si>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</si>
  <si>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</si>
  <si>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</si>
  <si>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</si>
  <si>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</si>
  <si>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</si>
  <si>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</si>
  <si>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</si>
  <si>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</si>
  <si>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</si>
  <si>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</si>
  <si>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</si>
  <si>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</si>
  <si>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</si>
  <si>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</si>
  <si>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1504-2:2005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</si>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</sst>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6.63" customWidth="1"/>
    <col min="3" max="3" width="2.55" customWidth="1"/>
    <col min="4" max="4" width="19.55" customWidth="1"/>
    <col min="5" max="5" width="30.94" customWidth="1"/>
    <col min="6" max="6" width="5.44" customWidth="1"/>
    <col min="7" max="7" width="2.04" customWidth="1"/>
    <col min="8" max="8" width="5.78" customWidth="1"/>
    <col min="9" max="9" width="3.91" customWidth="1"/>
    <col min="10" max="10" width="3.57" customWidth="1"/>
    <col min="11" max="11" width="5.61" customWidth="1"/>
    <col min="12" max="12" width="4.08" customWidth="1"/>
    <col min="13" max="13" width="1.02" customWidth="1"/>
    <col min="14" max="14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10" t="s">
        <v>8</v>
      </c>
      <c r="I7" s="10"/>
      <c r="J7" s="10"/>
      <c r="K7" s="10" t="s">
        <v>9</v>
      </c>
      <c r="L7" s="10"/>
      <c r="M7" s="10"/>
      <c r="N7" s="10" t="s">
        <v>10</v>
      </c>
    </row>
    <row r="8" spans="1:14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</row>
    <row r="9" spans="1:14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5">
        <v>0.400000</v>
      </c>
      <c r="I9" s="15"/>
      <c r="J9" s="15"/>
      <c r="K9" s="17">
        <v>5.180000</v>
      </c>
      <c r="L9" s="17"/>
      <c r="M9" s="17"/>
      <c r="N9" s="17">
        <f ca="1">ROUND(INDIRECT(ADDRESS(ROW()+(0), COLUMN()+(-6), 1))*INDIRECT(ADDRESS(ROW()+(0), COLUMN()+(-3), 1)), 2)</f>
        <v>2.070000</v>
      </c>
    </row>
    <row r="10" spans="1:14" ht="13.50" thickBot="1" customHeight="1">
      <c r="A10" s="18"/>
      <c r="B10" s="18"/>
      <c r="C10" s="18"/>
      <c r="D10" s="18"/>
      <c r="E10" s="18"/>
      <c r="F10" s="18"/>
      <c r="G10" s="18"/>
      <c r="H10" s="12" t="s">
        <v>15</v>
      </c>
      <c r="I10" s="12"/>
      <c r="J10" s="12"/>
      <c r="K10" s="12"/>
      <c r="L10" s="12"/>
      <c r="M10" s="12"/>
      <c r="N10" s="20">
        <f ca="1">ROUND(SUM(INDIRECT(ADDRESS(ROW()+(-1), COLUMN()+(0), 1))), 2)</f>
        <v>2.070000</v>
      </c>
    </row>
    <row r="11" spans="1:14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21"/>
      <c r="J11" s="21"/>
      <c r="K11" s="18"/>
      <c r="L11" s="18"/>
      <c r="M11" s="18"/>
      <c r="N11" s="18"/>
    </row>
    <row r="12" spans="1:14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"/>
      <c r="H12" s="14">
        <v>0.179000</v>
      </c>
      <c r="I12" s="14"/>
      <c r="J12" s="14"/>
      <c r="K12" s="16">
        <v>23.300000</v>
      </c>
      <c r="L12" s="16"/>
      <c r="M12" s="16"/>
      <c r="N12" s="16">
        <f ca="1">ROUND(INDIRECT(ADDRESS(ROW()+(0), COLUMN()+(-6), 1))*INDIRECT(ADDRESS(ROW()+(0), COLUMN()+(-3), 1)), 2)</f>
        <v>4.170000</v>
      </c>
    </row>
    <row r="13" spans="1:14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"/>
      <c r="H13" s="15">
        <v>0.179000</v>
      </c>
      <c r="I13" s="15"/>
      <c r="J13" s="15"/>
      <c r="K13" s="17">
        <v>20.680000</v>
      </c>
      <c r="L13" s="17"/>
      <c r="M13" s="17"/>
      <c r="N13" s="17">
        <f ca="1">ROUND(INDIRECT(ADDRESS(ROW()+(0), COLUMN()+(-6), 1))*INDIRECT(ADDRESS(ROW()+(0), COLUMN()+(-3), 1)), 2)</f>
        <v>3.700000</v>
      </c>
    </row>
    <row r="14" spans="1:14" ht="13.50" thickBot="1" customHeight="1">
      <c r="A14" s="18"/>
      <c r="B14" s="18"/>
      <c r="C14" s="18"/>
      <c r="D14" s="18"/>
      <c r="E14" s="18"/>
      <c r="F14" s="18"/>
      <c r="G14" s="18"/>
      <c r="H14" s="12" t="s">
        <v>23</v>
      </c>
      <c r="I14" s="12"/>
      <c r="J14" s="12"/>
      <c r="K14" s="12"/>
      <c r="L14" s="12"/>
      <c r="M14" s="12"/>
      <c r="N14" s="20">
        <f ca="1">ROUND(SUM(INDIRECT(ADDRESS(ROW()+(-1), COLUMN()+(0), 1)),INDIRECT(ADDRESS(ROW()+(-2), COLUMN()+(0), 1))), 2)</f>
        <v>7.870000</v>
      </c>
    </row>
    <row r="15" spans="1:14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21"/>
      <c r="J15" s="21"/>
      <c r="K15" s="18"/>
      <c r="L15" s="18"/>
      <c r="M15" s="18"/>
      <c r="N15" s="18"/>
    </row>
    <row r="16" spans="1:14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22"/>
      <c r="H16" s="15">
        <v>2.000000</v>
      </c>
      <c r="I16" s="15"/>
      <c r="J16" s="15"/>
      <c r="K16" s="17">
        <f ca="1">ROUND(SUM(INDIRECT(ADDRESS(ROW()+(-2), COLUMN()+(3), 1)),INDIRECT(ADDRESS(ROW()+(-6), COLUMN()+(3), 1))), 2)</f>
        <v>9.940000</v>
      </c>
      <c r="L16" s="17"/>
      <c r="M16" s="17"/>
      <c r="N16" s="17">
        <f ca="1">ROUND(INDIRECT(ADDRESS(ROW()+(0), COLUMN()+(-6), 1))*INDIRECT(ADDRESS(ROW()+(0), COLUMN()+(-3), 1))/100, 2)</f>
        <v>0.200000</v>
      </c>
    </row>
    <row r="17" spans="1:14" ht="13.50" thickBot="1" customHeight="1">
      <c r="A17" s="6" t="s">
        <v>27</v>
      </c>
      <c r="B17" s="7"/>
      <c r="C17" s="8"/>
      <c r="D17" s="8"/>
      <c r="E17" s="8"/>
      <c r="F17" s="8"/>
      <c r="G17" s="8"/>
      <c r="H17" s="24" t="s">
        <v>28</v>
      </c>
      <c r="I17" s="24"/>
      <c r="J17" s="24"/>
      <c r="K17" s="25"/>
      <c r="L17" s="25"/>
      <c r="M17" s="25"/>
      <c r="N17" s="26">
        <f ca="1">ROUND(SUM(INDIRECT(ADDRESS(ROW()+(-1), COLUMN()+(0), 1)),INDIRECT(ADDRESS(ROW()+(-3), COLUMN()+(0), 1)),INDIRECT(ADDRESS(ROW()+(-7), COLUMN()+(0), 1))), 2)</f>
        <v>10.140000</v>
      </c>
    </row>
    <row r="20" spans="1:14" ht="13.50" thickBot="1" customHeight="1">
      <c r="A20" s="27" t="s">
        <v>29</v>
      </c>
      <c r="B20" s="27"/>
      <c r="C20" s="27"/>
      <c r="D20" s="27"/>
      <c r="E20" s="27"/>
      <c r="F20" s="27"/>
      <c r="G20" s="27" t="s">
        <v>30</v>
      </c>
      <c r="H20" s="27"/>
      <c r="I20" s="27"/>
      <c r="J20" s="27" t="s">
        <v>31</v>
      </c>
      <c r="K20" s="27"/>
      <c r="L20" s="27"/>
      <c r="M20" s="27" t="s">
        <v>32</v>
      </c>
      <c r="N20" s="27"/>
    </row>
    <row r="21" spans="1:14" ht="13.50" thickBot="1" customHeight="1">
      <c r="A21" s="28" t="s">
        <v>33</v>
      </c>
      <c r="B21" s="28"/>
      <c r="C21" s="28"/>
      <c r="D21" s="28"/>
      <c r="E21" s="28"/>
      <c r="F21" s="28"/>
      <c r="G21" s="29">
        <v>192005.000000</v>
      </c>
      <c r="H21" s="29"/>
      <c r="I21" s="29"/>
      <c r="J21" s="29">
        <v>112009.000000</v>
      </c>
      <c r="K21" s="29"/>
      <c r="L21" s="29"/>
      <c r="M21" s="29" t="s">
        <v>34</v>
      </c>
      <c r="N21" s="29"/>
    </row>
    <row r="22" spans="1:14" ht="34.50" thickBot="1" customHeight="1">
      <c r="A22" s="30" t="s">
        <v>35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45">
    <mergeCell ref="A1:N1"/>
    <mergeCell ref="A3:C3"/>
    <mergeCell ref="F3:H3"/>
    <mergeCell ref="I3:K3"/>
    <mergeCell ref="L3:N3"/>
    <mergeCell ref="A4:N4"/>
    <mergeCell ref="C7:G7"/>
    <mergeCell ref="H7:J7"/>
    <mergeCell ref="K7:M7"/>
    <mergeCell ref="C8:J8"/>
    <mergeCell ref="K8:M8"/>
    <mergeCell ref="C9:G9"/>
    <mergeCell ref="H9:J9"/>
    <mergeCell ref="K9:M9"/>
    <mergeCell ref="C10:G10"/>
    <mergeCell ref="H10:M10"/>
    <mergeCell ref="C11:J11"/>
    <mergeCell ref="K11:M11"/>
    <mergeCell ref="C12:G12"/>
    <mergeCell ref="H12:J12"/>
    <mergeCell ref="K12:M12"/>
    <mergeCell ref="C13:G13"/>
    <mergeCell ref="H13:J13"/>
    <mergeCell ref="K13:M13"/>
    <mergeCell ref="C14:G14"/>
    <mergeCell ref="H14:M14"/>
    <mergeCell ref="C15:J15"/>
    <mergeCell ref="K15:M15"/>
    <mergeCell ref="C16:G16"/>
    <mergeCell ref="H16:J16"/>
    <mergeCell ref="K16:M16"/>
    <mergeCell ref="A17:G17"/>
    <mergeCell ref="H17:M17"/>
    <mergeCell ref="A20:F20"/>
    <mergeCell ref="G20:I20"/>
    <mergeCell ref="J20:L20"/>
    <mergeCell ref="M20:N20"/>
    <mergeCell ref="A21:F21"/>
    <mergeCell ref="G21:I22"/>
    <mergeCell ref="J21:L22"/>
    <mergeCell ref="M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