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<sst xmlns="http://schemas.openxmlformats.org/spreadsheetml/2006/main" count="37" uniqueCount="37">
  <si>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</si>
  <si>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RNE010</t>
  </si>
  <si>
    <t xml:space="preserve">m²</t>
  </si>
  <si>
    <t xml:space="preserve">Esmalt sobre estructura d'acer.</t>
  </si>
  <si>
    <r>
      <rPr>
        <sz val="8.25"/>
        <color rgb="FF000000"/>
        <rFont val="Arial"/>
        <family val="2"/>
      </rPr>
      <t xml:space="preserve">Aplicació manual de dues mans d'esmalt sintètic d'assecat ràpid, a base de resines alquídiques, color blanc, acabat brillant, (rendiment: 0,077 l/m² cada mà); prèvia aplicació d'una mà d'emprimació sintètica antioxidant d'assecat ràpid, a base de resines alquídiques, color gris, acabat mat (rendiment: 0,125 l/m²), sobre biga formada per peces simples de perfils laminats d'acer.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</si>
  <si>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</si>
  <si>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</si>
  <si>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</si>
  <si>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</si>
  <si>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</si>
  <si>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</si>
  <si>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</si>
  <si>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mt27pfi200a</t>
  </si>
  <si>
    <t xml:space="preserve">l</t>
  </si>
  <si>
    <t xml:space="preserve">Emprimació sintètica antioxidant d'assecat ràpid, color gris, acabat mat, a base de resines alquídiques, pigments orgànics, pigments inorgànics, pigments antioxidants i dissolvent formulat a base d'una mescla d'hidrocarburs, per aplicar amb brotxa, corró o pistola sobre superfícies metàl·liques.</t>
  </si>
  <si>
    <t xml:space="preserve">mt27ess200c</t>
  </si>
  <si>
    <t xml:space="preserve">l</t>
  </si>
  <si>
    <t xml:space="preserve">Esmalt sintètic d'assecat ràpid, per a exterior, color blanc, acabat brillant, a base de resines alquídiques, pigments orgànics, pigments inorgànics, pigments antioxidants i dissolvent formulat a base d'una mescla d'hidrocarburs, per aplicar amb brotxa, corró o pistola sobre superfícies metàl·liques.</t>
  </si>
  <si>
    <t xml:space="preserve">Subtotal materials:</t>
  </si>
  <si>
    <t xml:space="preserve">Equip i maquinària</t>
  </si>
  <si>
    <t xml:space="preserve">mq07ple010bg</t>
  </si>
  <si>
    <t xml:space="preserve">U</t>
  </si>
  <si>
    <t xml:space="preserve">Lloguer diari de cistell elevador de braç articulat, motor dièsel, de 16 m d'altura màxima de treball, inclús manteniment i assegurança de responsabilitat civil.</t>
  </si>
  <si>
    <t xml:space="preserve">Subtotal equip i maquinària:</t>
  </si>
  <si>
    <t xml:space="preserve">Mà d'obra</t>
  </si>
  <si>
    <t xml:space="preserve">mo038</t>
  </si>
  <si>
    <t xml:space="preserve">h</t>
  </si>
  <si>
    <t xml:space="preserve">Oficial 1ª pintor.</t>
  </si>
  <si>
    <t xml:space="preserve">mo076</t>
  </si>
  <si>
    <t xml:space="preserve">h</t>
  </si>
  <si>
    <t xml:space="preserve">Ajudant pintor.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</si>
  <si>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</si>
  <si>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</si>
  <si>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</si>
  <si>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</si>
  <si>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102,39€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</si>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</sst>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44" customWidth="1"/>
    <col min="3" max="3" width="0.85" customWidth="1"/>
    <col min="4" max="4" width="5.78" customWidth="1"/>
    <col min="5" max="5" width="72.42" customWidth="1"/>
    <col min="6" max="6" width="14.45" customWidth="1"/>
    <col min="7" max="7" width="12.75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0.125</v>
      </c>
      <c r="G10" s="12">
        <v>3.11</v>
      </c>
      <c r="H10" s="12">
        <f ca="1">ROUND(INDIRECT(ADDRESS(ROW()+(0), COLUMN()+(-2), 1))*INDIRECT(ADDRESS(ROW()+(0), COLUMN()+(-1), 1)), 2)</f>
        <v>0.39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0.154</v>
      </c>
      <c r="G11" s="14">
        <v>13.28</v>
      </c>
      <c r="H11" s="14">
        <f ca="1">ROUND(INDIRECT(ADDRESS(ROW()+(0), COLUMN()+(-2), 1))*INDIRECT(ADDRESS(ROW()+(0), COLUMN()+(-1), 1)), 2)</f>
        <v>2.05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2.44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24.0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0.01</v>
      </c>
      <c r="G14" s="14">
        <v>129.04</v>
      </c>
      <c r="H14" s="14">
        <f ca="1">ROUND(INDIRECT(ADDRESS(ROW()+(0), COLUMN()+(-2), 1))*INDIRECT(ADDRESS(ROW()+(0), COLUMN()+(-1), 1)), 2)</f>
        <v>1.29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1.29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0.92</v>
      </c>
      <c r="G17" s="12">
        <v>28.42</v>
      </c>
      <c r="H17" s="12">
        <f ca="1">ROUND(INDIRECT(ADDRESS(ROW()+(0), COLUMN()+(-2), 1))*INDIRECT(ADDRESS(ROW()+(0), COLUMN()+(-1), 1)), 2)</f>
        <v>26.15</v>
      </c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3">
        <v>0.164</v>
      </c>
      <c r="G18" s="14">
        <v>25.28</v>
      </c>
      <c r="H18" s="14">
        <f ca="1">ROUND(INDIRECT(ADDRESS(ROW()+(0), COLUMN()+(-2), 1))*INDIRECT(ADDRESS(ROW()+(0), COLUMN()+(-1), 1)), 2)</f>
        <v>4.15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30.3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3">
        <v>2</v>
      </c>
      <c r="G21" s="14">
        <f ca="1">ROUND(SUM(INDIRECT(ADDRESS(ROW()+(-2), COLUMN()+(1), 1)),INDIRECT(ADDRESS(ROW()+(-6), COLUMN()+(1), 1)),INDIRECT(ADDRESS(ROW()+(-9), COLUMN()+(1), 1))), 2)</f>
        <v>34.03</v>
      </c>
      <c r="H21" s="14">
        <f ca="1">ROUND(INDIRECT(ADDRESS(ROW()+(0), COLUMN()+(-2), 1))*INDIRECT(ADDRESS(ROW()+(0), COLUMN()+(-1), 1))/100, 2)</f>
        <v>0.68</v>
      </c>
    </row>
    <row r="22" spans="1:8" ht="13.50" thickBot="1" customHeight="1">
      <c r="A22" s="21" t="s">
        <v>35</v>
      </c>
      <c r="B22" s="21"/>
      <c r="C22" s="22"/>
      <c r="D22" s="22"/>
      <c r="E22" s="23"/>
      <c r="F22" s="24" t="s">
        <v>36</v>
      </c>
      <c r="G22" s="25"/>
      <c r="H22" s="26">
        <f ca="1">ROUND(SUM(INDIRECT(ADDRESS(ROW()+(-1), COLUMN()+(0), 1)),INDIRECT(ADDRESS(ROW()+(-3), COLUMN()+(0), 1)),INDIRECT(ADDRESS(ROW()+(-7), COLUMN()+(0), 1)),INDIRECT(ADDRESS(ROW()+(-10), COLUMN()+(0), 1))), 2)</f>
        <v>34.71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