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<sst xmlns="http://schemas.openxmlformats.org/spreadsheetml/2006/main" count="53" uniqueCount="53">
  <si>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</si>
  <si>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RPG015</t>
  </si>
  <si>
    <t xml:space="preserve">m²</t>
  </si>
  <si>
    <t xml:space="preserve">Guix projectat.</t>
  </si>
  <si>
    <r>
      <rPr>
        <sz val="8.25"/>
        <color rgb="FF000000"/>
        <rFont val="Arial"/>
        <family val="2"/>
      </rPr>
      <t xml:space="preserve">Revestiment de guix de construcció B1, projectat, a bona vista, sobre parament vertical, de fins 3 m d'altura, prèvia col·locació de malla antiàlcalis amb canvis de material, acabat lliscat amb guix d'aplicació en capa fina C6, de 15 mm d'espessor, amb cantoneres.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</si>
  <si>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</si>
  <si>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</si>
  <si>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</si>
  <si>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</si>
  <si>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</si>
  <si>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</si>
  <si>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</si>
  <si>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mt28vye020</t>
  </si>
  <si>
    <t xml:space="preserve">m²</t>
  </si>
  <si>
    <t xml:space="preserve">Malla de fibra de vidre teixida, antiàlcalis, de 5x5 mm de llum de malla, flexible i imputrescible en el temps, de 70 g/m² de massa superficial i 0,40 mm de gruix de fil, per armar guixos.</t>
  </si>
  <si>
    <t xml:space="preserve">mt09pye010c</t>
  </si>
  <si>
    <t xml:space="preserve">m³</t>
  </si>
  <si>
    <t xml:space="preserve">Pasta de guix de construcció per projectar mitjançant mescladora-bombadora B1, segons UNE-EN 13279-1.</t>
  </si>
  <si>
    <t xml:space="preserve">mt28vye010</t>
  </si>
  <si>
    <t xml:space="preserve">m</t>
  </si>
  <si>
    <t xml:space="preserve">Voravius de plàstic i metall, estable a l'acció dels sulfats.</t>
  </si>
  <si>
    <t xml:space="preserve">mt09pye010a</t>
  </si>
  <si>
    <t xml:space="preserve">m³</t>
  </si>
  <si>
    <t xml:space="preserve">Pasta de guix per l'aplicació en capa fina C6, segons UNE-EN 13279-1.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</si>
  <si>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</si>
  <si>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</si>
  <si>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</si>
  <si>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</si>
  <si>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</si>
  <si>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</si>
  <si>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</si>
  <si>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mo033</t>
  </si>
  <si>
    <t xml:space="preserve">h</t>
  </si>
  <si>
    <t xml:space="preserve">Oficial 1ª guixer.</t>
  </si>
  <si>
    <t xml:space="preserve">mo071</t>
  </si>
  <si>
    <t xml:space="preserve">h</t>
  </si>
  <si>
    <t xml:space="preserve">Ajudant guixer.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</si>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</sst>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4.29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0.76</v>
      </c>
      <c r="J10" s="12"/>
      <c r="K10" s="12">
        <f ca="1">ROUND(INDIRECT(ADDRESS(ROW()+(0), COLUMN()+(-5), 1))*INDIRECT(ADDRESS(ROW()+(0), COLUMN()+(-2), 1)), 2)</f>
        <v>0.08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196.5</v>
      </c>
      <c r="J11" s="12"/>
      <c r="K11" s="12">
        <f ca="1">ROUND(INDIRECT(ADDRESS(ROW()+(0), COLUMN()+(-5), 1))*INDIRECT(ADDRESS(ROW()+(0), COLUMN()+(-2), 1)), 2)</f>
        <v>2.36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1"/>
      <c r="H12" s="11"/>
      <c r="I12" s="12">
        <v>0.35</v>
      </c>
      <c r="J12" s="12"/>
      <c r="K12" s="12">
        <f ca="1">ROUND(INDIRECT(ADDRESS(ROW()+(0), COLUMN()+(-5), 1))*INDIRECT(ADDRESS(ROW()+(0), COLUMN()+(-2), 1)), 2)</f>
        <v>0.08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3"/>
      <c r="H13" s="13"/>
      <c r="I13" s="14">
        <v>166.7</v>
      </c>
      <c r="J13" s="14"/>
      <c r="K13" s="14">
        <f ca="1">ROUND(INDIRECT(ADDRESS(ROW()+(0), COLUMN()+(-5), 1))*INDIRECT(ADDRESS(ROW()+(0), COLUMN()+(-2), 1)), 2)</f>
        <v>0.5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3.02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0.196</v>
      </c>
      <c r="G16" s="13"/>
      <c r="H16" s="13"/>
      <c r="I16" s="14">
        <v>8.52</v>
      </c>
      <c r="J16" s="14"/>
      <c r="K16" s="14">
        <f ca="1">ROUND(INDIRECT(ADDRESS(ROW()+(0), COLUMN()+(-5), 1))*INDIRECT(ADDRESS(ROW()+(0), COLUMN()+(-2), 1)), 2)</f>
        <v>1.67</v>
      </c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9"/>
      <c r="K17" s="17">
        <f ca="1">ROUND(SUM(INDIRECT(ADDRESS(ROW()+(-1), COLUMN()+(0), 1))), 2)</f>
        <v>1.67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1"/>
      <c r="H19" s="11"/>
      <c r="I19" s="12">
        <v>28.42</v>
      </c>
      <c r="J19" s="12"/>
      <c r="K19" s="12">
        <f ca="1">ROUND(INDIRECT(ADDRESS(ROW()+(0), COLUMN()+(-5), 1))*INDIRECT(ADDRESS(ROW()+(0), COLUMN()+(-2), 1)), 2)</f>
        <v>6.45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0.139</v>
      </c>
      <c r="G20" s="13"/>
      <c r="H20" s="13"/>
      <c r="I20" s="14">
        <v>25.28</v>
      </c>
      <c r="J20" s="14"/>
      <c r="K20" s="14">
        <f ca="1">ROUND(INDIRECT(ADDRESS(ROW()+(0), COLUMN()+(-5), 1))*INDIRECT(ADDRESS(ROW()+(0), COLUMN()+(-2), 1)), 2)</f>
        <v>3.51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1))), 2)</f>
        <v>9.96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1)),INDIRECT(ADDRESS(ROW()+(-6), COLUMN()+(2), 1)),INDIRECT(ADDRESS(ROW()+(-9), COLUMN()+(2), 1))), 2)</f>
        <v>14.65</v>
      </c>
      <c r="J23" s="14"/>
      <c r="K23" s="14">
        <f ca="1">ROUND(INDIRECT(ADDRESS(ROW()+(0), COLUMN()+(-5), 1))*INDIRECT(ADDRESS(ROW()+(0), COLUMN()+(-2), 1))/100, 2)</f>
        <v>0.29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1)),INDIRECT(ADDRESS(ROW()+(-10), COLUMN()+(0), 1))), 2)</f>
        <v>14.94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1.10201e+006</v>
      </c>
      <c r="H28" s="29">
        <v>1.10201e+006</v>
      </c>
      <c r="I28" s="29"/>
      <c r="J28" s="29" t="s">
        <v>48</v>
      </c>
      <c r="K28" s="29"/>
    </row>
    <row r="29" spans="1:11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J17"/>
    <mergeCell ref="A18:B18"/>
    <mergeCell ref="C18:D18"/>
    <mergeCell ref="E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