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<sst xmlns="http://schemas.openxmlformats.org/spreadsheetml/2006/main" count="46" uniqueCount="46">
  <si>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</si>
  <si>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RRR010</t>
  </si>
  <si>
    <t xml:space="preserve">m²</t>
  </si>
  <si>
    <t xml:space="preserve">Extradossat directe de plaques laminades compactes d'alta pressió (HPL), sistema "TRESPA".</t>
  </si>
  <si>
    <r>
      <rPr>
        <sz val="8.25"/>
        <color rgb="FF000000"/>
        <rFont val="Arial"/>
        <family val="2"/>
      </rPr>
      <t xml:space="preserve">Extradossat directe, realitzat amb plaques laminades compactes d'alta pressió (HPL) Virtuon "TRESPA", de 600x2500x10 mm, amb junt obert amb el sistema de fixació oculta TS2000 sobre mestres d'acer galvanitzat de 27 mm d'amplada col·locades cada 600 mm i fixades al parament; 37 mm de gruix total. El preu inclou la resolució de trobades i punts singulars, però no inclou l'aïllament a col·locar entre els panells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</si>
  <si>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</si>
  <si>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</si>
  <si>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</si>
  <si>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</si>
  <si>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</si>
  <si>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</si>
  <si>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</si>
  <si>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mt12psg050c</t>
  </si>
  <si>
    <t xml:space="preserve">m</t>
  </si>
  <si>
    <t xml:space="preserve">Mestra 60/27 de xapa d'acer galvanitzat, d'ample 60 mm, segons UNE-EN 14195.</t>
  </si>
  <si>
    <t xml:space="preserve">mt12prt110aa1</t>
  </si>
  <si>
    <t xml:space="preserve">m²</t>
  </si>
  <si>
    <t xml:space="preserve">Placa laminada compacta d'alta pressió (HPL), Virtuon FR "TRESPA", de 600x2500x10 mm, acabat Gold Yellow, textura Satin, Euroclasse B-s2, d0 de reacció al foc, per a col·locar mitjançant el sistema TS2000 de fixació oculta, a base de resines termoenduribles i fibres de fusta, amb superfície decorativa EBC (Electron Beam Curing).</t>
  </si>
  <si>
    <t xml:space="preserve">mt12prt120b</t>
  </si>
  <si>
    <t xml:space="preserve">U</t>
  </si>
  <si>
    <t xml:space="preserve">Kit de complements per a la instal·lació del sistema d'extradossat TS 2000 "TRESPA".</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</si>
  <si>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</si>
  <si>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</si>
  <si>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</si>
  <si>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</si>
  <si>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</si>
  <si>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</si>
  <si>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</si>
  <si>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</si>
  <si>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</si>
  <si>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</si>
  <si>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</si>
  <si>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</si>
  <si>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</si>
  <si>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</si>
  <si>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</si>
  <si>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</si>
  <si>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</si>
  <si>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</si>
  <si>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14195:2005</t>
  </si>
  <si>
    <t xml:space="preserve">3/4</t>
  </si>
  <si>
    <t xml:space="preserve">Perfilería  metálica  para  par ticiones,  muros  y techos  en  placas  de  yeso  laminado.  Definiciones requisitos  y  métodos  de  ensayo</t>
  </si>
  <si>
    <t xml:space="preserve">UNE-EN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</si>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</sst>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5.95" customWidth="1"/>
    <col min="5" max="5" width="73.95"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2.33</v>
      </c>
      <c r="H10" s="11"/>
      <c r="I10" s="12">
        <v>1.16</v>
      </c>
      <c r="J10" s="12">
        <f ca="1">ROUND(INDIRECT(ADDRESS(ROW()+(0), COLUMN()+(-3), 1))*INDIRECT(ADDRESS(ROW()+(0), COLUMN()+(-1), 1)), 2)</f>
        <v>2.7</v>
      </c>
    </row>
    <row r="11" spans="1:10" ht="45.00" thickBot="1" customHeight="1">
      <c r="A11" s="1" t="s">
        <v>15</v>
      </c>
      <c r="B11" s="1"/>
      <c r="C11" s="10" t="s">
        <v>16</v>
      </c>
      <c r="D11" s="10"/>
      <c r="E11" s="1" t="s">
        <v>17</v>
      </c>
      <c r="F11" s="1"/>
      <c r="G11" s="11">
        <v>1.05</v>
      </c>
      <c r="H11" s="11"/>
      <c r="I11" s="12">
        <v>43.02</v>
      </c>
      <c r="J11" s="12">
        <f ca="1">ROUND(INDIRECT(ADDRESS(ROW()+(0), COLUMN()+(-3), 1))*INDIRECT(ADDRESS(ROW()+(0), COLUMN()+(-1), 1)), 2)</f>
        <v>45.17</v>
      </c>
    </row>
    <row r="12" spans="1:10" ht="13.50" thickBot="1" customHeight="1">
      <c r="A12" s="1" t="s">
        <v>18</v>
      </c>
      <c r="B12" s="1"/>
      <c r="C12" s="10" t="s">
        <v>19</v>
      </c>
      <c r="D12" s="10"/>
      <c r="E12" s="1" t="s">
        <v>20</v>
      </c>
      <c r="F12" s="1"/>
      <c r="G12" s="13">
        <v>1</v>
      </c>
      <c r="H12" s="13"/>
      <c r="I12" s="14">
        <v>6.3</v>
      </c>
      <c r="J12" s="14">
        <f ca="1">ROUND(INDIRECT(ADDRESS(ROW()+(0), COLUMN()+(-3), 1))*INDIRECT(ADDRESS(ROW()+(0), COLUMN()+(-1), 1)), 2)</f>
        <v>6.3</v>
      </c>
    </row>
    <row r="13" spans="1:10" ht="13.50" thickBot="1" customHeight="1">
      <c r="A13" s="15"/>
      <c r="B13" s="15"/>
      <c r="C13" s="15"/>
      <c r="D13" s="15"/>
      <c r="E13" s="15"/>
      <c r="F13" s="15"/>
      <c r="G13" s="9" t="s">
        <v>21</v>
      </c>
      <c r="H13" s="9"/>
      <c r="I13" s="9"/>
      <c r="J13" s="17">
        <f ca="1">ROUND(SUM(INDIRECT(ADDRESS(ROW()+(-1), COLUMN()+(0), 1)),INDIRECT(ADDRESS(ROW()+(-2), COLUMN()+(0), 1)),INDIRECT(ADDRESS(ROW()+(-3), COLUMN()+(0), 1))), 2)</f>
        <v>54.17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0.116</v>
      </c>
      <c r="H15" s="11"/>
      <c r="I15" s="12">
        <v>25.32</v>
      </c>
      <c r="J15" s="12">
        <f ca="1">ROUND(INDIRECT(ADDRESS(ROW()+(0), COLUMN()+(-3), 1))*INDIRECT(ADDRESS(ROW()+(0), COLUMN()+(-1), 1)), 2)</f>
        <v>2.94</v>
      </c>
    </row>
    <row r="16" spans="1:10" ht="13.50" thickBot="1" customHeight="1">
      <c r="A16" s="1" t="s">
        <v>26</v>
      </c>
      <c r="B16" s="1"/>
      <c r="C16" s="10" t="s">
        <v>27</v>
      </c>
      <c r="D16" s="10"/>
      <c r="E16" s="1" t="s">
        <v>28</v>
      </c>
      <c r="F16" s="1"/>
      <c r="G16" s="13">
        <v>0.116</v>
      </c>
      <c r="H16" s="13"/>
      <c r="I16" s="14">
        <v>21.75</v>
      </c>
      <c r="J16" s="14">
        <f ca="1">ROUND(INDIRECT(ADDRESS(ROW()+(0), COLUMN()+(-3), 1))*INDIRECT(ADDRESS(ROW()+(0), COLUMN()+(-1), 1)), 2)</f>
        <v>2.52</v>
      </c>
    </row>
    <row r="17" spans="1:10" ht="13.50" thickBot="1" customHeight="1">
      <c r="A17" s="15"/>
      <c r="B17" s="15"/>
      <c r="C17" s="15"/>
      <c r="D17" s="15"/>
      <c r="E17" s="15"/>
      <c r="F17" s="15"/>
      <c r="G17" s="9" t="s">
        <v>29</v>
      </c>
      <c r="H17" s="9"/>
      <c r="I17" s="9"/>
      <c r="J17" s="17">
        <f ca="1">ROUND(SUM(INDIRECT(ADDRESS(ROW()+(-1), COLUMN()+(0), 1)),INDIRECT(ADDRESS(ROW()+(-2), COLUMN()+(0), 1))), 2)</f>
        <v>5.46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59.63</v>
      </c>
      <c r="J19" s="14">
        <f ca="1">ROUND(INDIRECT(ADDRESS(ROW()+(0), COLUMN()+(-3), 1))*INDIRECT(ADDRESS(ROW()+(0), COLUMN()+(-1), 1))/100, 2)</f>
        <v>1.19</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60.82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112006</v>
      </c>
      <c r="G24" s="29"/>
      <c r="H24" s="29">
        <v>112007</v>
      </c>
      <c r="I24" s="29"/>
      <c r="J24" s="29" t="s">
        <v>40</v>
      </c>
    </row>
    <row r="25" spans="1:10" ht="24.00" thickBot="1" customHeight="1">
      <c r="A25" s="30" t="s">
        <v>41</v>
      </c>
      <c r="B25" s="30"/>
      <c r="C25" s="30"/>
      <c r="D25" s="30"/>
      <c r="E25" s="30"/>
      <c r="F25" s="31"/>
      <c r="G25" s="31"/>
      <c r="H25" s="31"/>
      <c r="I25" s="31"/>
      <c r="J25" s="31"/>
    </row>
    <row r="26" spans="1:10" ht="13.50" thickBot="1" customHeight="1">
      <c r="A26" s="32" t="s">
        <v>42</v>
      </c>
      <c r="B26" s="32"/>
      <c r="C26" s="32"/>
      <c r="D26" s="32"/>
      <c r="E26" s="32"/>
      <c r="F26" s="33">
        <v>112007</v>
      </c>
      <c r="G26" s="33"/>
      <c r="H26" s="33">
        <v>112007</v>
      </c>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4"/>
    <mergeCell ref="H24:I24"/>
    <mergeCell ref="J24:J26"/>
    <mergeCell ref="A25:E25"/>
    <mergeCell ref="F25:G25"/>
    <mergeCell ref="H25:I25"/>
    <mergeCell ref="A26:E26"/>
    <mergeCell ref="F26:G26"/>
    <mergeCell ref="H26:I26"/>
    <mergeCell ref="A29:J29"/>
    <mergeCell ref="A30:J30"/>
    <mergeCell ref="A31:J31"/>
  </mergeCells>
  <pageMargins left="0.147638" right="0.147638" top="0.206693" bottom="0.206693" header="0.0" footer="0.0"/>
  <pageSetup paperSize="9" orientation="portrait"/>
  <rowBreaks count="0" manualBreakCount="0">
    </rowBreaks>
</worksheet>
</file>