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<sst xmlns="http://schemas.openxmlformats.org/spreadsheetml/2006/main" count="76" uniqueCount="76">
  <si>
    <t xml:space="preserve"/>
  </si>
  <si>
    <t xml:space="preserve">RRY016</t>
  </si>
  <si>
    <t xml:space="preserve">m²</t>
  </si>
  <si>
    <t xml:space="preserve">Extradossat autoportant de plaques de guix laminat, antiradiacions. Sistema "KNAUF".</t>
  </si>
  <si>
    <r>
      <rPr>
        <sz val="8.25"/>
        <color rgb="FF000000"/>
        <rFont val="Arial"/>
        <family val="2"/>
      </rPr>
      <t xml:space="preserve">Extradossat autoportant travat, sistema K151.es "KNAUF", de 39,5 mm de gruix total, amb nivell de qualitat de l'acabat Q2, format per placa de guix laminat tipus antiradiacions RX de 12,5 mm d'espessor, cargolada directament a una estructura autoportant d'acer galvanitzat, amb cinta de plom autoadhesiva, formada per perfils horitzontals de 30x30, sòlidament fixats al sòl i al sostre i mestres verticals de 60x27 mm i 0,6 mm d'espessor amb una modulació de 625 mm, fixades al parament vertical. Inclús banda desolidaritzadora; fixacions per a l'ancoratge dels perfils metàl·lics; cargols per a la fixació de les plaques; cinta de paper amb reforç metàl·lic "KNAUF" i pasta de segellament Uniflott GLS "KNAUF". El preu inclou la resolució de trobades i punts singulars, però no inclou l'aïllament a col·locar entre les plaques i el parament.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</si>
  <si>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</si>
  <si>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</si>
  <si>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</si>
  <si>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</si>
  <si>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</si>
  <si>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</si>
  <si>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</si>
  <si>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mt12pfk012a</t>
  </si>
  <si>
    <t xml:space="preserve">m</t>
  </si>
  <si>
    <t xml:space="preserve">Perfil U 30/30 de xapa d'acer galvanitzat, "KNAUF", espessor 0,55 mm.</t>
  </si>
  <si>
    <t xml:space="preserve">mt12pfk011a</t>
  </si>
  <si>
    <t xml:space="preserve">m</t>
  </si>
  <si>
    <t xml:space="preserve">Mestra 60/27 "KNAUF", de xapa d'acer galvanitzat.</t>
  </si>
  <si>
    <t xml:space="preserve">mt12ark020a</t>
  </si>
  <si>
    <t xml:space="preserve">m</t>
  </si>
  <si>
    <t xml:space="preserve">Cinta de plom autoadhesiva antiradiacions RX "KNAUF", de 50 mm d'amplada i 1 mm de gruix.</t>
  </si>
  <si>
    <t xml:space="preserve">mt12ark010a</t>
  </si>
  <si>
    <t xml:space="preserve">m²</t>
  </si>
  <si>
    <t xml:space="preserve">Placa antiradiacions RX 12,5+0,5 mm "KNAUF" formada per una placa de guix laminat DF / UNE-EN 520 - 625 / 2600 / 12,5, tallafoc, revestida per una de les seves cares amb una làmina de cartró i una altra de plom de 0,5 mm, segons UNE-EN 14190; Euroclasse A2-s1, d0 de reacció al foc, segons UNE-EN 13501-1.</t>
  </si>
  <si>
    <t xml:space="preserve">mt12ptk010ba</t>
  </si>
  <si>
    <t xml:space="preserve">U</t>
  </si>
  <si>
    <t xml:space="preserve">Cargol LB "KNAUF" 3,5x9,5.</t>
  </si>
  <si>
    <t xml:space="preserve">mt12pek020ta</t>
  </si>
  <si>
    <t xml:space="preserve">U</t>
  </si>
  <si>
    <t xml:space="preserve">Ancoratge directe de 125 mm, per a mestra 60/27, "KNAUF".</t>
  </si>
  <si>
    <t xml:space="preserve">mt12ptk010cc</t>
  </si>
  <si>
    <t xml:space="preserve">U</t>
  </si>
  <si>
    <t xml:space="preserve">Cargol autoperforant TN "KNAUF" 3,5x25.</t>
  </si>
  <si>
    <t xml:space="preserve">mt12ptk010ce</t>
  </si>
  <si>
    <t xml:space="preserve">U</t>
  </si>
  <si>
    <t xml:space="preserve">Cargol autoperforant TN "KNAUF" 3,5x35.</t>
  </si>
  <si>
    <t xml:space="preserve">mt12psg220</t>
  </si>
  <si>
    <t xml:space="preserve">U</t>
  </si>
  <si>
    <t xml:space="preserve">Fixació composta per tac i cargol 5x27.</t>
  </si>
  <si>
    <t xml:space="preserve">mt12pik020n</t>
  </si>
  <si>
    <t xml:space="preserve">kg</t>
  </si>
  <si>
    <t xml:space="preserve">Pasta de segellament Uniflott GLS "KNAUF", d'enduriment normal (45 minuts), rang de temperatura de treball de 10 a 30°C, per a aplicació manual sense cinta de segellament, segons UNE-EN 13963.</t>
  </si>
  <si>
    <t xml:space="preserve">mt12pck010d</t>
  </si>
  <si>
    <t xml:space="preserve">m</t>
  </si>
  <si>
    <t xml:space="preserve">Cinta de paper amb reforç metàl·lic "KNAUF" de 52 mm d'amplada, segons UNE-EN 14353.</t>
  </si>
  <si>
    <t xml:space="preserve">Subtotal materials:</t>
  </si>
  <si>
    <t xml:space="preserve">Mà d'obra</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</si>
  <si>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</si>
  <si>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</si>
  <si>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</si>
  <si>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</si>
  <si>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</si>
  <si>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</si>
  <si>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Subtotal mà d'obra:</t>
  </si>
  <si>
    <t xml:space="preserve">Costos directes complementaris</t>
  </si>
  <si>
    <t xml:space="preserve">%</t>
  </si>
  <si>
    <t xml:space="preserve">Costos directes complementaris</t>
  </si>
  <si>
    <t xml:space="preserve">Cost de manteniment decennal: 14,64€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</si>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</sst>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5.10" customWidth="1"/>
    <col min="5" max="5" width="74.97" customWidth="1"/>
    <col min="6" max="6" width="1.19"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1.22</v>
      </c>
      <c r="H10" s="11"/>
      <c r="I10" s="12">
        <v>1.18</v>
      </c>
      <c r="J10" s="12">
        <f ca="1">ROUND(INDIRECT(ADDRESS(ROW()+(0), COLUMN()+(-3), 1))*INDIRECT(ADDRESS(ROW()+(0), COLUMN()+(-1), 1)), 2)</f>
        <v>1.44</v>
      </c>
    </row>
    <row r="11" spans="1:10" ht="13.50" thickBot="1" customHeight="1">
      <c r="A11" s="1" t="s">
        <v>15</v>
      </c>
      <c r="B11" s="1"/>
      <c r="C11" s="10" t="s">
        <v>16</v>
      </c>
      <c r="D11" s="10"/>
      <c r="E11" s="1" t="s">
        <v>17</v>
      </c>
      <c r="F11" s="1"/>
      <c r="G11" s="11">
        <v>1.75</v>
      </c>
      <c r="H11" s="11"/>
      <c r="I11" s="12">
        <v>1.71</v>
      </c>
      <c r="J11" s="12">
        <f ca="1">ROUND(INDIRECT(ADDRESS(ROW()+(0), COLUMN()+(-3), 1))*INDIRECT(ADDRESS(ROW()+(0), COLUMN()+(-1), 1)), 2)</f>
        <v>2.99</v>
      </c>
    </row>
    <row r="12" spans="1:10" ht="24.00" thickBot="1" customHeight="1">
      <c r="A12" s="1" t="s">
        <v>18</v>
      </c>
      <c r="B12" s="1"/>
      <c r="C12" s="10" t="s">
        <v>19</v>
      </c>
      <c r="D12" s="10"/>
      <c r="E12" s="1" t="s">
        <v>20</v>
      </c>
      <c r="F12" s="1"/>
      <c r="G12" s="11">
        <v>2.7</v>
      </c>
      <c r="H12" s="11"/>
      <c r="I12" s="12">
        <v>6.53</v>
      </c>
      <c r="J12" s="12">
        <f ca="1">ROUND(INDIRECT(ADDRESS(ROW()+(0), COLUMN()+(-3), 1))*INDIRECT(ADDRESS(ROW()+(0), COLUMN()+(-1), 1)), 2)</f>
        <v>17.63</v>
      </c>
    </row>
    <row r="13" spans="1:10" ht="45.00" thickBot="1" customHeight="1">
      <c r="A13" s="1" t="s">
        <v>21</v>
      </c>
      <c r="B13" s="1"/>
      <c r="C13" s="10" t="s">
        <v>22</v>
      </c>
      <c r="D13" s="10"/>
      <c r="E13" s="1" t="s">
        <v>23</v>
      </c>
      <c r="F13" s="1"/>
      <c r="G13" s="11">
        <v>1.05</v>
      </c>
      <c r="H13" s="11"/>
      <c r="I13" s="12">
        <v>77.39</v>
      </c>
      <c r="J13" s="12">
        <f ca="1">ROUND(INDIRECT(ADDRESS(ROW()+(0), COLUMN()+(-3), 1))*INDIRECT(ADDRESS(ROW()+(0), COLUMN()+(-1), 1)), 2)</f>
        <v>81.26</v>
      </c>
    </row>
    <row r="14" spans="1:10" ht="13.50" thickBot="1" customHeight="1">
      <c r="A14" s="1" t="s">
        <v>24</v>
      </c>
      <c r="B14" s="1"/>
      <c r="C14" s="10" t="s">
        <v>25</v>
      </c>
      <c r="D14" s="10"/>
      <c r="E14" s="1" t="s">
        <v>26</v>
      </c>
      <c r="F14" s="1"/>
      <c r="G14" s="11">
        <v>1.4</v>
      </c>
      <c r="H14" s="11"/>
      <c r="I14" s="12">
        <v>0.01</v>
      </c>
      <c r="J14" s="12">
        <f ca="1">ROUND(INDIRECT(ADDRESS(ROW()+(0), COLUMN()+(-3), 1))*INDIRECT(ADDRESS(ROW()+(0), COLUMN()+(-1), 1)), 2)</f>
        <v>0.01</v>
      </c>
    </row>
    <row r="15" spans="1:10" ht="13.50" thickBot="1" customHeight="1">
      <c r="A15" s="1" t="s">
        <v>27</v>
      </c>
      <c r="B15" s="1"/>
      <c r="C15" s="10" t="s">
        <v>28</v>
      </c>
      <c r="D15" s="10"/>
      <c r="E15" s="1" t="s">
        <v>29</v>
      </c>
      <c r="F15" s="1"/>
      <c r="G15" s="11">
        <v>1.5</v>
      </c>
      <c r="H15" s="11"/>
      <c r="I15" s="12">
        <v>0.42</v>
      </c>
      <c r="J15" s="12">
        <f ca="1">ROUND(INDIRECT(ADDRESS(ROW()+(0), COLUMN()+(-3), 1))*INDIRECT(ADDRESS(ROW()+(0), COLUMN()+(-1), 1)), 2)</f>
        <v>0.63</v>
      </c>
    </row>
    <row r="16" spans="1:10" ht="13.50" thickBot="1" customHeight="1">
      <c r="A16" s="1" t="s">
        <v>30</v>
      </c>
      <c r="B16" s="1"/>
      <c r="C16" s="10" t="s">
        <v>31</v>
      </c>
      <c r="D16" s="10"/>
      <c r="E16" s="1" t="s">
        <v>32</v>
      </c>
      <c r="F16" s="1"/>
      <c r="G16" s="11">
        <v>12.25</v>
      </c>
      <c r="H16" s="11"/>
      <c r="I16" s="12">
        <v>0.01</v>
      </c>
      <c r="J16" s="12">
        <f ca="1">ROUND(INDIRECT(ADDRESS(ROW()+(0), COLUMN()+(-3), 1))*INDIRECT(ADDRESS(ROW()+(0), COLUMN()+(-1), 1)), 2)</f>
        <v>0.12</v>
      </c>
    </row>
    <row r="17" spans="1:10" ht="13.50" thickBot="1" customHeight="1">
      <c r="A17" s="1" t="s">
        <v>33</v>
      </c>
      <c r="B17" s="1"/>
      <c r="C17" s="10" t="s">
        <v>34</v>
      </c>
      <c r="D17" s="10"/>
      <c r="E17" s="1" t="s">
        <v>35</v>
      </c>
      <c r="F17" s="1"/>
      <c r="G17" s="11">
        <v>14.875</v>
      </c>
      <c r="H17" s="11"/>
      <c r="I17" s="12">
        <v>0.01</v>
      </c>
      <c r="J17" s="12">
        <f ca="1">ROUND(INDIRECT(ADDRESS(ROW()+(0), COLUMN()+(-3), 1))*INDIRECT(ADDRESS(ROW()+(0), COLUMN()+(-1), 1)), 2)</f>
        <v>0.15</v>
      </c>
    </row>
    <row r="18" spans="1:10" ht="13.50" thickBot="1" customHeight="1">
      <c r="A18" s="1" t="s">
        <v>36</v>
      </c>
      <c r="B18" s="1"/>
      <c r="C18" s="10" t="s">
        <v>37</v>
      </c>
      <c r="D18" s="10"/>
      <c r="E18" s="1" t="s">
        <v>38</v>
      </c>
      <c r="F18" s="1"/>
      <c r="G18" s="11">
        <v>2.5</v>
      </c>
      <c r="H18" s="11"/>
      <c r="I18" s="12">
        <v>0.06</v>
      </c>
      <c r="J18" s="12">
        <f ca="1">ROUND(INDIRECT(ADDRESS(ROW()+(0), COLUMN()+(-3), 1))*INDIRECT(ADDRESS(ROW()+(0), COLUMN()+(-1), 1)), 2)</f>
        <v>0.15</v>
      </c>
    </row>
    <row r="19" spans="1:10" ht="34.50" thickBot="1" customHeight="1">
      <c r="A19" s="1" t="s">
        <v>39</v>
      </c>
      <c r="B19" s="1"/>
      <c r="C19" s="10" t="s">
        <v>40</v>
      </c>
      <c r="D19" s="10"/>
      <c r="E19" s="1" t="s">
        <v>41</v>
      </c>
      <c r="F19" s="1"/>
      <c r="G19" s="11">
        <v>0.606</v>
      </c>
      <c r="H19" s="11"/>
      <c r="I19" s="12">
        <v>0.22</v>
      </c>
      <c r="J19" s="12">
        <f ca="1">ROUND(INDIRECT(ADDRESS(ROW()+(0), COLUMN()+(-3), 1))*INDIRECT(ADDRESS(ROW()+(0), COLUMN()+(-1), 1)), 2)</f>
        <v>0.13</v>
      </c>
    </row>
    <row r="20" spans="1:10" ht="13.50" thickBot="1" customHeight="1">
      <c r="A20" s="1" t="s">
        <v>42</v>
      </c>
      <c r="B20" s="1"/>
      <c r="C20" s="10" t="s">
        <v>43</v>
      </c>
      <c r="D20" s="10"/>
      <c r="E20" s="1" t="s">
        <v>44</v>
      </c>
      <c r="F20" s="1"/>
      <c r="G20" s="13">
        <v>0.15</v>
      </c>
      <c r="H20" s="13"/>
      <c r="I20" s="14">
        <v>0.42</v>
      </c>
      <c r="J20" s="14">
        <f ca="1">ROUND(INDIRECT(ADDRESS(ROW()+(0), COLUMN()+(-3), 1))*INDIRECT(ADDRESS(ROW()+(0), COLUMN()+(-1), 1)), 2)</f>
        <v>0.06</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104.57</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
      <c r="G23" s="11">
        <v>0.474</v>
      </c>
      <c r="H23" s="11"/>
      <c r="I23" s="12">
        <v>29.34</v>
      </c>
      <c r="J23" s="12">
        <f ca="1">ROUND(INDIRECT(ADDRESS(ROW()+(0), COLUMN()+(-3), 1))*INDIRECT(ADDRESS(ROW()+(0), COLUMN()+(-1), 1)), 2)</f>
        <v>13.91</v>
      </c>
    </row>
    <row r="24" spans="1:10" ht="13.50" thickBot="1" customHeight="1">
      <c r="A24" s="1" t="s">
        <v>50</v>
      </c>
      <c r="B24" s="1"/>
      <c r="C24" s="10" t="s">
        <v>51</v>
      </c>
      <c r="D24" s="10"/>
      <c r="E24" s="1" t="s">
        <v>52</v>
      </c>
      <c r="F24" s="1"/>
      <c r="G24" s="13">
        <v>0.474</v>
      </c>
      <c r="H24" s="13"/>
      <c r="I24" s="14">
        <v>25.28</v>
      </c>
      <c r="J24" s="14">
        <f ca="1">ROUND(INDIRECT(ADDRESS(ROW()+(0), COLUMN()+(-3), 1))*INDIRECT(ADDRESS(ROW()+(0), COLUMN()+(-1), 1)), 2)</f>
        <v>11.98</v>
      </c>
    </row>
    <row r="25" spans="1:10" ht="13.50" thickBot="1" customHeight="1">
      <c r="A25" s="15"/>
      <c r="B25" s="15"/>
      <c r="C25" s="15"/>
      <c r="D25" s="15"/>
      <c r="E25" s="15"/>
      <c r="F25" s="15"/>
      <c r="G25" s="9" t="s">
        <v>53</v>
      </c>
      <c r="H25" s="9"/>
      <c r="I25" s="9"/>
      <c r="J25" s="17">
        <f ca="1">ROUND(SUM(INDIRECT(ADDRESS(ROW()+(-1), COLUMN()+(0), 1)),INDIRECT(ADDRESS(ROW()+(-2), COLUMN()+(0), 1))), 2)</f>
        <v>25.89</v>
      </c>
    </row>
    <row r="26" spans="1:10" ht="13.50" thickBot="1" customHeight="1">
      <c r="A26" s="15">
        <v>3</v>
      </c>
      <c r="B26" s="15"/>
      <c r="C26" s="15"/>
      <c r="D26" s="15"/>
      <c r="E26" s="18" t="s">
        <v>54</v>
      </c>
      <c r="F26" s="18"/>
      <c r="G26" s="18"/>
      <c r="H26" s="18"/>
      <c r="I26" s="15"/>
      <c r="J26" s="15"/>
    </row>
    <row r="27" spans="1:10" ht="13.50" thickBot="1" customHeight="1">
      <c r="A27" s="19"/>
      <c r="B27" s="19"/>
      <c r="C27" s="20" t="s">
        <v>55</v>
      </c>
      <c r="D27" s="20"/>
      <c r="E27" s="19" t="s">
        <v>56</v>
      </c>
      <c r="F27" s="19"/>
      <c r="G27" s="13">
        <v>2</v>
      </c>
      <c r="H27" s="13"/>
      <c r="I27" s="14">
        <f ca="1">ROUND(SUM(INDIRECT(ADDRESS(ROW()+(-2), COLUMN()+(1), 1)),INDIRECT(ADDRESS(ROW()+(-6), COLUMN()+(1), 1))), 2)</f>
        <v>130.46</v>
      </c>
      <c r="J27" s="14">
        <f ca="1">ROUND(INDIRECT(ADDRESS(ROW()+(0), COLUMN()+(-3), 1))*INDIRECT(ADDRESS(ROW()+(0), COLUMN()+(-1), 1))/100, 2)</f>
        <v>2.61</v>
      </c>
    </row>
    <row r="28" spans="1:10" ht="13.50" thickBot="1" customHeight="1">
      <c r="A28" s="21" t="s">
        <v>57</v>
      </c>
      <c r="B28" s="21"/>
      <c r="C28" s="22"/>
      <c r="D28" s="22"/>
      <c r="E28" s="23"/>
      <c r="F28" s="23"/>
      <c r="G28" s="24" t="s">
        <v>58</v>
      </c>
      <c r="H28" s="24"/>
      <c r="I28" s="25"/>
      <c r="J28" s="26">
        <f ca="1">ROUND(SUM(INDIRECT(ADDRESS(ROW()+(-1), COLUMN()+(0), 1)),INDIRECT(ADDRESS(ROW()+(-3), COLUMN()+(0), 1)),INDIRECT(ADDRESS(ROW()+(-7), COLUMN()+(0), 1))), 2)</f>
        <v>133.07</v>
      </c>
    </row>
    <row r="31" spans="1:10" ht="13.50" thickBot="1" customHeight="1">
      <c r="A31" s="27" t="s">
        <v>59</v>
      </c>
      <c r="B31" s="27"/>
      <c r="C31" s="27"/>
      <c r="D31" s="27"/>
      <c r="E31" s="27"/>
      <c r="F31" s="27" t="s">
        <v>60</v>
      </c>
      <c r="G31" s="27"/>
      <c r="H31" s="27" t="s">
        <v>61</v>
      </c>
      <c r="I31" s="27"/>
      <c r="J31" s="27" t="s">
        <v>62</v>
      </c>
    </row>
    <row r="32" spans="1:10" ht="13.50" thickBot="1" customHeight="1">
      <c r="A32" s="28" t="s">
        <v>63</v>
      </c>
      <c r="B32" s="28"/>
      <c r="C32" s="28"/>
      <c r="D32" s="28"/>
      <c r="E32" s="28"/>
      <c r="F32" s="29">
        <v>162010</v>
      </c>
      <c r="G32" s="29"/>
      <c r="H32" s="29">
        <v>1.12201e+006</v>
      </c>
      <c r="I32" s="29"/>
      <c r="J32" s="29" t="s">
        <v>64</v>
      </c>
    </row>
    <row r="33" spans="1:10" ht="13.50" thickBot="1" customHeight="1">
      <c r="A33" s="30" t="s">
        <v>65</v>
      </c>
      <c r="B33" s="30"/>
      <c r="C33" s="30"/>
      <c r="D33" s="30"/>
      <c r="E33" s="30"/>
      <c r="F33" s="31"/>
      <c r="G33" s="31"/>
      <c r="H33" s="31"/>
      <c r="I33" s="31"/>
      <c r="J33" s="31"/>
    </row>
    <row r="34" spans="1:10" ht="13.50" thickBot="1" customHeight="1">
      <c r="A34" s="28" t="s">
        <v>66</v>
      </c>
      <c r="B34" s="28"/>
      <c r="C34" s="28"/>
      <c r="D34" s="28"/>
      <c r="E34" s="28"/>
      <c r="F34" s="29">
        <v>132006</v>
      </c>
      <c r="G34" s="29"/>
      <c r="H34" s="29">
        <v>132007</v>
      </c>
      <c r="I34" s="29"/>
      <c r="J34" s="29" t="s">
        <v>67</v>
      </c>
    </row>
    <row r="35" spans="1:10" ht="13.50" thickBot="1" customHeight="1">
      <c r="A35" s="32" t="s">
        <v>68</v>
      </c>
      <c r="B35" s="32"/>
      <c r="C35" s="32"/>
      <c r="D35" s="32"/>
      <c r="E35" s="32"/>
      <c r="F35" s="33"/>
      <c r="G35" s="33"/>
      <c r="H35" s="33"/>
      <c r="I35" s="33"/>
      <c r="J35" s="33"/>
    </row>
    <row r="36" spans="1:10" ht="13.50" thickBot="1" customHeight="1">
      <c r="A36" s="30" t="s">
        <v>69</v>
      </c>
      <c r="B36" s="30"/>
      <c r="C36" s="30"/>
      <c r="D36" s="30"/>
      <c r="E36" s="30"/>
      <c r="F36" s="31">
        <v>112007</v>
      </c>
      <c r="G36" s="31"/>
      <c r="H36" s="31">
        <v>112007</v>
      </c>
      <c r="I36" s="31"/>
      <c r="J36" s="31"/>
    </row>
    <row r="37" spans="1:10" ht="13.50" thickBot="1" customHeight="1">
      <c r="A37" s="28" t="s">
        <v>70</v>
      </c>
      <c r="B37" s="28"/>
      <c r="C37" s="28"/>
      <c r="D37" s="28"/>
      <c r="E37" s="28"/>
      <c r="F37" s="29">
        <v>1.11201e+006</v>
      </c>
      <c r="G37" s="29"/>
      <c r="H37" s="29">
        <v>1.11201e+006</v>
      </c>
      <c r="I37" s="29"/>
      <c r="J37" s="29" t="s">
        <v>71</v>
      </c>
    </row>
    <row r="38" spans="1:10" ht="24.00" thickBot="1" customHeight="1">
      <c r="A38" s="30" t="s">
        <v>72</v>
      </c>
      <c r="B38" s="30"/>
      <c r="C38" s="30"/>
      <c r="D38" s="30"/>
      <c r="E38" s="30"/>
      <c r="F38" s="31"/>
      <c r="G38" s="31"/>
      <c r="H38" s="31"/>
      <c r="I38" s="31"/>
      <c r="J38" s="31"/>
    </row>
    <row r="41" spans="1:1" ht="33.75" thickBot="1" customHeight="1">
      <c r="A41" s="1" t="s">
        <v>73</v>
      </c>
      <c r="B41" s="1"/>
      <c r="C41" s="1"/>
      <c r="D41" s="1"/>
      <c r="E41" s="1"/>
      <c r="F41" s="1"/>
      <c r="G41" s="1"/>
      <c r="H41" s="1"/>
      <c r="I41" s="1"/>
      <c r="J41" s="1"/>
    </row>
    <row r="42" spans="1:1" ht="33.75" thickBot="1" customHeight="1">
      <c r="A42" s="1" t="s">
        <v>74</v>
      </c>
      <c r="B42" s="1"/>
      <c r="C42" s="1"/>
      <c r="D42" s="1"/>
      <c r="E42" s="1"/>
      <c r="F42" s="1"/>
      <c r="G42" s="1"/>
      <c r="H42" s="1"/>
      <c r="I42" s="1"/>
      <c r="J42" s="1"/>
    </row>
    <row r="43" spans="1:1" ht="33.75" thickBot="1" customHeight="1">
      <c r="A43" s="1" t="s">
        <v>75</v>
      </c>
      <c r="B43" s="1"/>
      <c r="C43" s="1"/>
      <c r="D43" s="1"/>
      <c r="E43" s="1"/>
      <c r="F43" s="1"/>
      <c r="G43" s="1"/>
      <c r="H43" s="1"/>
      <c r="I43" s="1"/>
      <c r="J43" s="1"/>
    </row>
  </sheetData>
  <mergeCells count="109">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B24"/>
    <mergeCell ref="C24:D24"/>
    <mergeCell ref="E24:F24"/>
    <mergeCell ref="G24:H24"/>
    <mergeCell ref="A25:B25"/>
    <mergeCell ref="C25:D25"/>
    <mergeCell ref="E25:F25"/>
    <mergeCell ref="G25:I25"/>
    <mergeCell ref="A26:B26"/>
    <mergeCell ref="C26:D26"/>
    <mergeCell ref="E26:H26"/>
    <mergeCell ref="A27:B27"/>
    <mergeCell ref="C27:D27"/>
    <mergeCell ref="E27:F27"/>
    <mergeCell ref="G27:H27"/>
    <mergeCell ref="A28:F28"/>
    <mergeCell ref="G28:I28"/>
    <mergeCell ref="A31:E31"/>
    <mergeCell ref="F31:G31"/>
    <mergeCell ref="H31:I31"/>
    <mergeCell ref="A32:E32"/>
    <mergeCell ref="F32:G33"/>
    <mergeCell ref="H32:I33"/>
    <mergeCell ref="J32:J33"/>
    <mergeCell ref="A33:E33"/>
    <mergeCell ref="A34:E34"/>
    <mergeCell ref="F34:G34"/>
    <mergeCell ref="H34:I34"/>
    <mergeCell ref="J34:J36"/>
    <mergeCell ref="A35:E35"/>
    <mergeCell ref="F35:G35"/>
    <mergeCell ref="H35:I35"/>
    <mergeCell ref="A36:E36"/>
    <mergeCell ref="F36:G36"/>
    <mergeCell ref="H36:I36"/>
    <mergeCell ref="A37:E37"/>
    <mergeCell ref="F37:G38"/>
    <mergeCell ref="H37:I38"/>
    <mergeCell ref="J37:J38"/>
    <mergeCell ref="A38:E38"/>
    <mergeCell ref="A41:J41"/>
    <mergeCell ref="A42:J42"/>
    <mergeCell ref="A43:J43"/>
  </mergeCells>
  <pageMargins left="0.147638" right="0.147638" top="0.206693" bottom="0.206693" header="0.0" footer="0.0"/>
  <pageSetup paperSize="9" orientation="portrait"/>
  <rowBreaks count="0" manualBreakCount="0">
    </rowBreaks>
</worksheet>
</file>