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<sst xmlns="http://schemas.openxmlformats.org/spreadsheetml/2006/main" count="61" uniqueCount="61">
  <si>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</si>
  <si>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RTB026</t>
  </si>
  <si>
    <t xml:space="preserve">m²</t>
  </si>
  <si>
    <t xml:space="preserve">Fals sostre registrable de plaques d'escaiola. Sistema "KNAUF".</t>
  </si>
  <si>
    <r>
      <rPr>
        <sz val="8.25"/>
        <color rgb="FF000000"/>
        <rFont val="Arial"/>
        <family val="2"/>
      </rPr>
      <t xml:space="preserve">Fals sostre registrable suspès, situat a una altura menor de 4 m. Sistema D142a.es "KNAUF", constituït per: ESTRUCTURA: perfileria vista, d'acer galvanitzat, color blanc, amb sola de 24 mm d'amplària, comprenent perfils primaris EASY T - 24/38/3700 mm "KNAUF", perfils secundaris EASY T - 24/32/600 mm "KNAUF" i perfils secundaris EASY T - 24/32/1200 mm "KNAUF", suspesos del forjat o element suport amb peces de penjat ràpid Twist "KNAUF", i varetes; PLAQUES: plaques d'escaiola amb les vores quadrades, acabat rugós, model Raffaello R "KNAUF", de 600x600 mm i 15 mm de gruix. Inclús perfils angulars EASY L HP Anticorrosión - 20/20/3050 mm "KNAUF", fixacions per a l'ancoratge dels perfils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</si>
  <si>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</si>
  <si>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</si>
  <si>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</si>
  <si>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</si>
  <si>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</si>
  <si>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</si>
  <si>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</si>
  <si>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mt12pfk050v</t>
  </si>
  <si>
    <t xml:space="preserve">m</t>
  </si>
  <si>
    <t xml:space="preserve">Perfil angular EASY L HP Anticorrosión - 20/20/3050 mm "KNAUF", color blanc, d'acer galvanitzat, segons UNE-EN 13964.</t>
  </si>
  <si>
    <t xml:space="preserve">mt12pek030</t>
  </si>
  <si>
    <t xml:space="preserve">U</t>
  </si>
  <si>
    <t xml:space="preserve">Barnilla de penjament "KNAUF" de 100 cm.</t>
  </si>
  <si>
    <t xml:space="preserve">mt12pek060d</t>
  </si>
  <si>
    <t xml:space="preserve">U</t>
  </si>
  <si>
    <t xml:space="preserve">Peça de penjat ràpid Twist "KNAUF", per a falsos sostres suspesos.</t>
  </si>
  <si>
    <t xml:space="preserve">mt12pfk060ca</t>
  </si>
  <si>
    <t xml:space="preserve">m</t>
  </si>
  <si>
    <t xml:space="preserve">Perfil primari EASY T - 24/38/3700 mm "KNAUF", color blanc, d'acer galvanitzat, segons UNE-EN 13964.</t>
  </si>
  <si>
    <t xml:space="preserve">mt12pfk060ga</t>
  </si>
  <si>
    <t xml:space="preserve">m</t>
  </si>
  <si>
    <t xml:space="preserve">Perfil secundari EASY T - 24/32/600 mm "KNAUF", color blanc, d'acer galvanitzat, segons UNE-EN 13964.</t>
  </si>
  <si>
    <t xml:space="preserve">mt12pfk060ha</t>
  </si>
  <si>
    <t xml:space="preserve">m</t>
  </si>
  <si>
    <t xml:space="preserve">Perfil secundari EASY T - 24/32/1200 mm "KNAUF", color blanc, d'acer galvanitzat, segons UNE-EN 13964.</t>
  </si>
  <si>
    <t xml:space="preserve">mt12ppk100aa</t>
  </si>
  <si>
    <t xml:space="preserve">m²</t>
  </si>
  <si>
    <t xml:space="preserve">Placa d'escaiola amb les vores quadrades, acabat rugós, model Raffaello R "KNAUF", de 600x600 mm i 15 mm de gruix, per col·locar sobre perfileria vista amb sola de 24 mm d'amplària, en falsos sostres registrables, segons UNE-EN 14246.</t>
  </si>
  <si>
    <t xml:space="preserve">Subtotal materials:</t>
  </si>
  <si>
    <t xml:space="preserve">Mà d'obra</t>
  </si>
  <si>
    <t xml:space="preserve">mo035</t>
  </si>
  <si>
    <t xml:space="preserve">h</t>
  </si>
  <si>
    <t xml:space="preserve">Oficial 1ª escaiolista.</t>
  </si>
  <si>
    <t xml:space="preserve">mo073</t>
  </si>
  <si>
    <t xml:space="preserve">h</t>
  </si>
  <si>
    <t xml:space="preserve">Ajudant escaiolista.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</si>
  <si>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</si>
  <si>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</si>
  <si>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</si>
  <si>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</si>
  <si>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</si>
  <si>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</si>
  <si>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</si>
  <si>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</si>
  <si>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</si>
  <si>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</si>
  <si>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</si>
  <si>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</si>
  <si>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</si>
  <si>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t xml:space="preserve">EN  14246:2006</t>
  </si>
  <si>
    <t xml:space="preserve">3/4</t>
  </si>
  <si>
    <t xml:space="preserve">Placas  de  escayola  para  falsos  techos.  Definiciones,  Especificaciones  y  métodos  de  ensayo</t>
  </si>
  <si>
    <t xml:space="preserve">EN  14246:2006/AC:2007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</si>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</sst>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.61" customWidth="1"/>
    <col min="5" max="5" width="74.63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4.87</v>
      </c>
      <c r="J10" s="12"/>
      <c r="K10" s="12">
        <f ca="1">ROUND(INDIRECT(ADDRESS(ROW()+(0), COLUMN()+(-4), 1))*INDIRECT(ADDRESS(ROW()+(0), COLUMN()+(-2), 1)), 2)</f>
        <v>1.95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0.39</v>
      </c>
      <c r="J11" s="12"/>
      <c r="K11" s="12">
        <f ca="1">ROUND(INDIRECT(ADDRESS(ROW()+(0), COLUMN()+(-4), 1))*INDIRECT(ADDRESS(ROW()+(0), COLUMN()+(-2), 1)), 2)</f>
        <v>0.39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0.99</v>
      </c>
      <c r="J12" s="12"/>
      <c r="K12" s="12">
        <f ca="1">ROUND(INDIRECT(ADDRESS(ROW()+(0), COLUMN()+(-4), 1))*INDIRECT(ADDRESS(ROW()+(0), COLUMN()+(-2), 1)), 2)</f>
        <v>0.99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0.84</v>
      </c>
      <c r="H13" s="11"/>
      <c r="I13" s="12">
        <v>1.95</v>
      </c>
      <c r="J13" s="12"/>
      <c r="K13" s="12">
        <f ca="1">ROUND(INDIRECT(ADDRESS(ROW()+(0), COLUMN()+(-4), 1))*INDIRECT(ADDRESS(ROW()+(0), COLUMN()+(-2), 1)), 2)</f>
        <v>1.64</v>
      </c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1.67</v>
      </c>
      <c r="H14" s="11"/>
      <c r="I14" s="12">
        <v>1.95</v>
      </c>
      <c r="J14" s="12"/>
      <c r="K14" s="12">
        <f ca="1">ROUND(INDIRECT(ADDRESS(ROW()+(0), COLUMN()+(-4), 1))*INDIRECT(ADDRESS(ROW()+(0), COLUMN()+(-2), 1)), 2)</f>
        <v>3.26</v>
      </c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0.84</v>
      </c>
      <c r="H15" s="11"/>
      <c r="I15" s="12">
        <v>1.95</v>
      </c>
      <c r="J15" s="12"/>
      <c r="K15" s="12">
        <f ca="1">ROUND(INDIRECT(ADDRESS(ROW()+(0), COLUMN()+(-4), 1))*INDIRECT(ADDRESS(ROW()+(0), COLUMN()+(-2), 1)), 2)</f>
        <v>1.64</v>
      </c>
    </row>
    <row r="16" spans="1:11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1.02</v>
      </c>
      <c r="H16" s="13"/>
      <c r="I16" s="14">
        <v>7.58</v>
      </c>
      <c r="J16" s="14"/>
      <c r="K16" s="14">
        <f ca="1">ROUND(INDIRECT(ADDRESS(ROW()+(0), COLUMN()+(-4), 1))*INDIRECT(ADDRESS(ROW()+(0), COLUMN()+(-2), 1)), 2)</f>
        <v>7.73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9"/>
      <c r="K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17.6</v>
      </c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0.276</v>
      </c>
      <c r="H19" s="11"/>
      <c r="I19" s="12">
        <v>28.42</v>
      </c>
      <c r="J19" s="12"/>
      <c r="K19" s="12">
        <f ca="1">ROUND(INDIRECT(ADDRESS(ROW()+(0), COLUMN()+(-4), 1))*INDIRECT(ADDRESS(ROW()+(0), COLUMN()+(-2), 1)), 2)</f>
        <v>7.84</v>
      </c>
    </row>
    <row r="20" spans="1:11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0.276</v>
      </c>
      <c r="H20" s="13"/>
      <c r="I20" s="14">
        <v>25.28</v>
      </c>
      <c r="J20" s="14"/>
      <c r="K20" s="14">
        <f ca="1">ROUND(INDIRECT(ADDRESS(ROW()+(0), COLUMN()+(-4), 1))*INDIRECT(ADDRESS(ROW()+(0), COLUMN()+(-2), 1)), 2)</f>
        <v>6.98</v>
      </c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9"/>
      <c r="K21" s="17">
        <f ca="1">ROUND(SUM(INDIRECT(ADDRESS(ROW()+(-1), COLUMN()+(0), 1)),INDIRECT(ADDRESS(ROW()+(-2), COLUMN()+(0), 1))), 2)</f>
        <v>14.82</v>
      </c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COLUMN()+(2), 1)),INDIRECT(ADDRESS(ROW()+(-6), COLUMN()+(2), 1))), 2)</f>
        <v>32.42</v>
      </c>
      <c r="J23" s="14"/>
      <c r="K23" s="14">
        <f ca="1">ROUND(INDIRECT(ADDRESS(ROW()+(0), COLUMN()+(-4), 1))*INDIRECT(ADDRESS(ROW()+(0), COLUMN()+(-2), 1))/100, 2)</f>
        <v>0.65</v>
      </c>
    </row>
    <row r="24" spans="1:11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5"/>
      <c r="K24" s="26">
        <f ca="1">ROUND(SUM(INDIRECT(ADDRESS(ROW()+(-1), COLUMN()+(0), 1)),INDIRECT(ADDRESS(ROW()+(-3), COLUMN()+(0), 1)),INDIRECT(ADDRESS(ROW()+(-7), COLUMN()+(0), 1))), 2)</f>
        <v>33.07</v>
      </c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  <c r="K27" s="27"/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842016</v>
      </c>
      <c r="G28" s="29"/>
      <c r="H28" s="29">
        <v>842017</v>
      </c>
      <c r="I28" s="29"/>
      <c r="J28" s="29" t="s">
        <v>52</v>
      </c>
      <c r="K28" s="29"/>
    </row>
    <row r="29" spans="1:11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0" spans="1:11" ht="13.50" thickBot="1" customHeight="1">
      <c r="A30" s="28" t="s">
        <v>54</v>
      </c>
      <c r="B30" s="28"/>
      <c r="C30" s="28"/>
      <c r="D30" s="28"/>
      <c r="E30" s="28"/>
      <c r="F30" s="29">
        <v>142007</v>
      </c>
      <c r="G30" s="29"/>
      <c r="H30" s="29">
        <v>142008</v>
      </c>
      <c r="I30" s="29"/>
      <c r="J30" s="29" t="s">
        <v>55</v>
      </c>
      <c r="K30" s="29"/>
    </row>
    <row r="31" spans="1:11" ht="13.50" thickBot="1" customHeight="1">
      <c r="A31" s="32" t="s">
        <v>56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57</v>
      </c>
      <c r="B32" s="30"/>
      <c r="C32" s="30"/>
      <c r="D32" s="30"/>
      <c r="E32" s="30"/>
      <c r="F32" s="31">
        <v>112008</v>
      </c>
      <c r="G32" s="31"/>
      <c r="H32" s="31">
        <v>112008</v>
      </c>
      <c r="I32" s="31"/>
      <c r="J32" s="31"/>
      <c r="K32" s="3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I20:J20"/>
    <mergeCell ref="A21:B21"/>
    <mergeCell ref="C21:D21"/>
    <mergeCell ref="E21:F21"/>
    <mergeCell ref="G21:J21"/>
    <mergeCell ref="A22:B22"/>
    <mergeCell ref="C22:D22"/>
    <mergeCell ref="E22:H22"/>
    <mergeCell ref="I22:J22"/>
    <mergeCell ref="A23:B23"/>
    <mergeCell ref="C23:D23"/>
    <mergeCell ref="E23:F23"/>
    <mergeCell ref="G23:H23"/>
    <mergeCell ref="I23:J23"/>
    <mergeCell ref="A24:F24"/>
    <mergeCell ref="G24:J24"/>
    <mergeCell ref="A27:E27"/>
    <mergeCell ref="F27:G27"/>
    <mergeCell ref="H27:I27"/>
    <mergeCell ref="J27:K27"/>
    <mergeCell ref="A28:E28"/>
    <mergeCell ref="F28:G29"/>
    <mergeCell ref="H28:I29"/>
    <mergeCell ref="J28:K29"/>
    <mergeCell ref="A29:E29"/>
    <mergeCell ref="A30:E30"/>
    <mergeCell ref="F30:G30"/>
    <mergeCell ref="H30:I30"/>
    <mergeCell ref="J30:K32"/>
    <mergeCell ref="A31:E31"/>
    <mergeCell ref="F31:G31"/>
    <mergeCell ref="H31:I31"/>
    <mergeCell ref="A32:E32"/>
    <mergeCell ref="F32:G32"/>
    <mergeCell ref="H32:I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