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<sst xmlns="http://schemas.openxmlformats.org/spreadsheetml/2006/main" count="86" uniqueCount="86">
  <si>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</si>
  <si>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RTC015</t>
  </si>
  <si>
    <t xml:space="preserve">m²</t>
  </si>
  <si>
    <t xml:space="preserve">Fals sostre continu de plaques de guix laminat.</t>
  </si>
  <si>
    <r>
      <rPr>
        <sz val="8.25"/>
        <color rgb="FF000000"/>
        <rFont val="Arial"/>
        <family val="2"/>
      </rPr>
      <t xml:space="preserve">Fals sostre continu suspès, llis, 12,5+27+27, situat a una altura menor de 4 m, amb nivell de qualitat de l'acabat estàndard (Q2), constituït per: ESTRUCTURA: estructura metàl·lica d'acer galvanitzat de mestres primàries 60/27 mm amb una modulació de 1000 mm i suspeses de la superfície suport de formigó amb penjats combinats cada 900 mm, i mestres secundàries fixades perpendicularment a les mestres primàries amb connectors tipus cavalló amb una modulació de 500 mm; PLAQUES: una capa de plaques de guix laminat A / UNE-EN 520 - 1200 / longitud / 12,5 / amb les vores longitudinals afinades. Inclús banda autoadhesiva desolidaritzant, fixacions per a l'ancoratge dels perfils, cargols per a la fixació de les plaques, pasta de segellament, cinta microperforada de paper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</si>
  <si>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</si>
  <si>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</si>
  <si>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</si>
  <si>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</si>
  <si>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</si>
  <si>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</si>
  <si>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</si>
  <si>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mt12psg160a</t>
  </si>
  <si>
    <t xml:space="preserve">m</t>
  </si>
  <si>
    <t xml:space="preserve">Perfil en U, d'acer galvanitzat, de 30 mm.</t>
  </si>
  <si>
    <t xml:space="preserve">mt12psg220</t>
  </si>
  <si>
    <t xml:space="preserve">U</t>
  </si>
  <si>
    <t xml:space="preserve">Fixació composta per tac i cargol 5x27.</t>
  </si>
  <si>
    <t xml:space="preserve">mt12psg210a</t>
  </si>
  <si>
    <t xml:space="preserve">U</t>
  </si>
  <si>
    <t xml:space="preserve">Penjat per a falsos sostres suspesos.</t>
  </si>
  <si>
    <t xml:space="preserve">mt12psg210b</t>
  </si>
  <si>
    <t xml:space="preserve">U</t>
  </si>
  <si>
    <t xml:space="preserve">Segur per a la fixació del penjant, en falsos sostres suspesos.</t>
  </si>
  <si>
    <t xml:space="preserve">mt12psg210c</t>
  </si>
  <si>
    <t xml:space="preserve">U</t>
  </si>
  <si>
    <t xml:space="preserve">Connexió superior per fixar la vareta al penjant, en falsos sostres suspesos.</t>
  </si>
  <si>
    <t xml:space="preserve">mt12psg190</t>
  </si>
  <si>
    <t xml:space="preserve">U</t>
  </si>
  <si>
    <t xml:space="preserve">Barnilla de penjament.</t>
  </si>
  <si>
    <t xml:space="preserve">mt12psg050c</t>
  </si>
  <si>
    <t xml:space="preserve">m</t>
  </si>
  <si>
    <t xml:space="preserve">Mestra 60/27 de xapa d'acer galvanitzat, d'ample 60 mm, segons UNE-EN 14195.</t>
  </si>
  <si>
    <t xml:space="preserve">mt12pek020la</t>
  </si>
  <si>
    <t xml:space="preserve">U</t>
  </si>
  <si>
    <t xml:space="preserve">Connector, per a mestra 60/27.</t>
  </si>
  <si>
    <t xml:space="preserve">mt12pek020da</t>
  </si>
  <si>
    <t xml:space="preserve">U</t>
  </si>
  <si>
    <t xml:space="preserve">Connector tipus cavalló, per a mestra 60/27.</t>
  </si>
  <si>
    <t xml:space="preserve">mt12psg010a</t>
  </si>
  <si>
    <t xml:space="preserve">m²</t>
  </si>
  <si>
    <t xml:space="preserve">Placa de guix laminat A / UNE-EN 520 - 1200 / longitud / 12,5 / amb les vores longitudinals afinades.</t>
  </si>
  <si>
    <t xml:space="preserve">mt12psg081c</t>
  </si>
  <si>
    <t xml:space="preserve">U</t>
  </si>
  <si>
    <t xml:space="preserve">Cargol autoperforant 3,5x25 mm.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</si>
  <si>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</si>
  <si>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</si>
  <si>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</si>
  <si>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mt12psg030a</t>
  </si>
  <si>
    <t xml:space="preserve">kg</t>
  </si>
  <si>
    <t xml:space="preserve">Pasta de segellament, segons UNE-EN 13963.</t>
  </si>
  <si>
    <t xml:space="preserve">mt12psg040a</t>
  </si>
  <si>
    <t xml:space="preserve">m</t>
  </si>
  <si>
    <t xml:space="preserve">Cinta microperforada de paper, segons UNE-EN 13963.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</si>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</sst>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4.63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0.86</v>
      </c>
      <c r="J10" s="12"/>
      <c r="K10" s="12">
        <f ca="1">ROUND(INDIRECT(ADDRESS(ROW()+(0), COLUMN()+(-4), 1))*INDIRECT(ADDRESS(ROW()+(0), COLUMN()+(-2), 1)), 2)</f>
        <v>0.34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0.06</v>
      </c>
      <c r="J11" s="12"/>
      <c r="K11" s="12">
        <f ca="1">ROUND(INDIRECT(ADDRESS(ROW()+(0), COLUMN()+(-4), 1))*INDIRECT(ADDRESS(ROW()+(0), COLUMN()+(-2), 1)), 2)</f>
        <v>0.12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0.36</v>
      </c>
      <c r="J12" s="12"/>
      <c r="K12" s="12">
        <f ca="1">ROUND(INDIRECT(ADDRESS(ROW()+(0), COLUMN()+(-4), 1))*INDIRECT(ADDRESS(ROW()+(0), COLUMN()+(-2), 1)), 2)</f>
        <v>0.43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</v>
      </c>
      <c r="H13" s="11"/>
      <c r="I13" s="12">
        <v>0.04</v>
      </c>
      <c r="J13" s="12"/>
      <c r="K13" s="12">
        <f ca="1">ROUND(INDIRECT(ADDRESS(ROW()+(0), COLUMN()+(-4), 1))*INDIRECT(ADDRESS(ROW()+(0), COLUMN()+(-2), 1)), 2)</f>
        <v>0.05</v>
      </c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0.56</v>
      </c>
      <c r="J14" s="12"/>
      <c r="K14" s="12">
        <f ca="1">ROUND(INDIRECT(ADDRESS(ROW()+(0), COLUMN()+(-4), 1))*INDIRECT(ADDRESS(ROW()+(0), COLUMN()+(-2), 1)), 2)</f>
        <v>0.67</v>
      </c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1.2</v>
      </c>
      <c r="H15" s="11"/>
      <c r="I15" s="12">
        <v>0.37</v>
      </c>
      <c r="J15" s="12"/>
      <c r="K15" s="12">
        <f ca="1">ROUND(INDIRECT(ADDRESS(ROW()+(0), COLUMN()+(-4), 1))*INDIRECT(ADDRESS(ROW()+(0), COLUMN()+(-2), 1)), 2)</f>
        <v>0.44</v>
      </c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3.2</v>
      </c>
      <c r="H16" s="11"/>
      <c r="I16" s="12">
        <v>0.84</v>
      </c>
      <c r="J16" s="12"/>
      <c r="K16" s="12">
        <f ca="1">ROUND(INDIRECT(ADDRESS(ROW()+(0), COLUMN()+(-4), 1))*INDIRECT(ADDRESS(ROW()+(0), COLUMN()+(-2), 1)), 2)</f>
        <v>2.69</v>
      </c>
    </row>
    <row r="17" spans="1:11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0.6</v>
      </c>
      <c r="H17" s="11"/>
      <c r="I17" s="12">
        <v>0.19</v>
      </c>
      <c r="J17" s="12"/>
      <c r="K17" s="12">
        <f ca="1">ROUND(INDIRECT(ADDRESS(ROW()+(0), COLUMN()+(-4), 1))*INDIRECT(ADDRESS(ROW()+(0), COLUMN()+(-2), 1)), 2)</f>
        <v>0.11</v>
      </c>
    </row>
    <row r="18" spans="1:11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2.3</v>
      </c>
      <c r="H18" s="11"/>
      <c r="I18" s="12">
        <v>0.23</v>
      </c>
      <c r="J18" s="12"/>
      <c r="K18" s="12">
        <f ca="1">ROUND(INDIRECT(ADDRESS(ROW()+(0), COLUMN()+(-4), 1))*INDIRECT(ADDRESS(ROW()+(0), COLUMN()+(-2), 1)), 2)</f>
        <v>0.53</v>
      </c>
    </row>
    <row r="19" spans="1:11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4.01</v>
      </c>
      <c r="J19" s="12"/>
      <c r="K19" s="12">
        <f ca="1">ROUND(INDIRECT(ADDRESS(ROW()+(0), COLUMN()+(-4), 1))*INDIRECT(ADDRESS(ROW()+(0), COLUMN()+(-2), 1)), 2)</f>
        <v>4.21</v>
      </c>
    </row>
    <row r="20" spans="1:11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17</v>
      </c>
      <c r="H20" s="11"/>
      <c r="I20" s="12">
        <v>0.01</v>
      </c>
      <c r="J20" s="12"/>
      <c r="K20" s="12">
        <f ca="1">ROUND(INDIRECT(ADDRESS(ROW()+(0), COLUMN()+(-4), 1))*INDIRECT(ADDRESS(ROW()+(0), COLUMN()+(-2), 1)), 2)</f>
        <v>0.17</v>
      </c>
    </row>
    <row r="21" spans="1:11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0.4</v>
      </c>
      <c r="H21" s="11"/>
      <c r="I21" s="12">
        <v>0.24</v>
      </c>
      <c r="J21" s="12"/>
      <c r="K21" s="12">
        <f ca="1">ROUND(INDIRECT(ADDRESS(ROW()+(0), COLUMN()+(-4), 1))*INDIRECT(ADDRESS(ROW()+(0), COLUMN()+(-2), 1)), 2)</f>
        <v>0.1</v>
      </c>
    </row>
    <row r="22" spans="1:11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0.3</v>
      </c>
      <c r="H22" s="11"/>
      <c r="I22" s="12">
        <v>0.9</v>
      </c>
      <c r="J22" s="12"/>
      <c r="K22" s="12">
        <f ca="1">ROUND(INDIRECT(ADDRESS(ROW()+(0), COLUMN()+(-4), 1))*INDIRECT(ADDRESS(ROW()+(0), COLUMN()+(-2), 1)), 2)</f>
        <v>0.27</v>
      </c>
    </row>
    <row r="23" spans="1:11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1.2</v>
      </c>
      <c r="H23" s="13"/>
      <c r="I23" s="14">
        <v>0.04</v>
      </c>
      <c r="J23" s="14"/>
      <c r="K23" s="14">
        <f ca="1">ROUND(INDIRECT(ADDRESS(ROW()+(0), COLUMN()+(-4), 1))*INDIRECT(ADDRESS(ROW()+(0), COLUMN()+(-2), 1)), 2)</f>
        <v>0.05</v>
      </c>
    </row>
    <row r="24" spans="1:11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9"/>
      <c r="K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10.18</v>
      </c>
    </row>
    <row r="25" spans="1:11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  <c r="K25" s="15"/>
    </row>
    <row r="26" spans="1:11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0.34</v>
      </c>
      <c r="H26" s="11"/>
      <c r="I26" s="12">
        <v>29.34</v>
      </c>
      <c r="J26" s="12"/>
      <c r="K26" s="12">
        <f ca="1">ROUND(INDIRECT(ADDRESS(ROW()+(0), COLUMN()+(-4), 1))*INDIRECT(ADDRESS(ROW()+(0), COLUMN()+(-2), 1)), 2)</f>
        <v>9.98</v>
      </c>
    </row>
    <row r="27" spans="1:11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3">
        <v>0.34</v>
      </c>
      <c r="H27" s="13"/>
      <c r="I27" s="14">
        <v>25.28</v>
      </c>
      <c r="J27" s="14"/>
      <c r="K27" s="14">
        <f ca="1">ROUND(INDIRECT(ADDRESS(ROW()+(0), COLUMN()+(-4), 1))*INDIRECT(ADDRESS(ROW()+(0), COLUMN()+(-2), 1)), 2)</f>
        <v>8.6</v>
      </c>
    </row>
    <row r="28" spans="1:11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9"/>
      <c r="K28" s="17">
        <f ca="1">ROUND(SUM(INDIRECT(ADDRESS(ROW()+(-1), COLUMN()+(0), 1)),INDIRECT(ADDRESS(ROW()+(-2), COLUMN()+(0), 1))), 2)</f>
        <v>18.58</v>
      </c>
    </row>
    <row r="29" spans="1:11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  <c r="K29" s="15"/>
    </row>
    <row r="30" spans="1:11" ht="13.50" thickBot="1" customHeight="1">
      <c r="A30" s="19"/>
      <c r="B30" s="19"/>
      <c r="C30" s="20" t="s">
        <v>64</v>
      </c>
      <c r="D30" s="20"/>
      <c r="E30" s="19" t="s">
        <v>65</v>
      </c>
      <c r="F30" s="19"/>
      <c r="G30" s="13">
        <v>2</v>
      </c>
      <c r="H30" s="13"/>
      <c r="I30" s="14">
        <f ca="1">ROUND(SUM(INDIRECT(ADDRESS(ROW()+(-2), COLUMN()+(2), 1)),INDIRECT(ADDRESS(ROW()+(-6), COLUMN()+(2), 1))), 2)</f>
        <v>28.76</v>
      </c>
      <c r="J30" s="14"/>
      <c r="K30" s="14">
        <f ca="1">ROUND(INDIRECT(ADDRESS(ROW()+(0), COLUMN()+(-4), 1))*INDIRECT(ADDRESS(ROW()+(0), COLUMN()+(-2), 1))/100, 2)</f>
        <v>0.58</v>
      </c>
    </row>
    <row r="31" spans="1:11" ht="13.50" thickBot="1" customHeight="1">
      <c r="A31" s="21" t="s">
        <v>66</v>
      </c>
      <c r="B31" s="21"/>
      <c r="C31" s="22"/>
      <c r="D31" s="22"/>
      <c r="E31" s="23"/>
      <c r="F31" s="23"/>
      <c r="G31" s="24" t="s">
        <v>67</v>
      </c>
      <c r="H31" s="24"/>
      <c r="I31" s="25"/>
      <c r="J31" s="25"/>
      <c r="K31" s="26">
        <f ca="1">ROUND(SUM(INDIRECT(ADDRESS(ROW()+(-1), COLUMN()+(0), 1)),INDIRECT(ADDRESS(ROW()+(-3), COLUMN()+(0), 1)),INDIRECT(ADDRESS(ROW()+(-7), COLUMN()+(0), 1))), 2)</f>
        <v>29.34</v>
      </c>
    </row>
    <row r="34" spans="1:11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  <c r="K34" s="27"/>
    </row>
    <row r="35" spans="1:11" ht="13.50" thickBot="1" customHeight="1">
      <c r="A35" s="28" t="s">
        <v>72</v>
      </c>
      <c r="B35" s="28"/>
      <c r="C35" s="28"/>
      <c r="D35" s="28"/>
      <c r="E35" s="28"/>
      <c r="F35" s="29">
        <v>112006</v>
      </c>
      <c r="G35" s="29"/>
      <c r="H35" s="29">
        <v>112007</v>
      </c>
      <c r="I35" s="29"/>
      <c r="J35" s="29" t="s">
        <v>73</v>
      </c>
      <c r="K35" s="29"/>
    </row>
    <row r="36" spans="1:11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  <c r="K36" s="31"/>
    </row>
    <row r="37" spans="1:11" ht="13.50" thickBot="1" customHeight="1">
      <c r="A37" s="32" t="s">
        <v>75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  <c r="K37" s="33"/>
    </row>
    <row r="38" spans="1:11" ht="13.50" thickBot="1" customHeight="1">
      <c r="A38" s="28" t="s">
        <v>76</v>
      </c>
      <c r="B38" s="28"/>
      <c r="C38" s="28"/>
      <c r="D38" s="28"/>
      <c r="E38" s="28"/>
      <c r="F38" s="29">
        <v>162010</v>
      </c>
      <c r="G38" s="29"/>
      <c r="H38" s="29">
        <v>1.12201e+006</v>
      </c>
      <c r="I38" s="29"/>
      <c r="J38" s="29" t="s">
        <v>77</v>
      </c>
      <c r="K38" s="29"/>
    </row>
    <row r="39" spans="1:11" ht="13.50" thickBot="1" customHeight="1">
      <c r="A39" s="32" t="s">
        <v>78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28" t="s">
        <v>79</v>
      </c>
      <c r="B40" s="28"/>
      <c r="C40" s="28"/>
      <c r="D40" s="28"/>
      <c r="E40" s="28"/>
      <c r="F40" s="29">
        <v>132006</v>
      </c>
      <c r="G40" s="29"/>
      <c r="H40" s="29">
        <v>132007</v>
      </c>
      <c r="I40" s="29"/>
      <c r="J40" s="29" t="s">
        <v>80</v>
      </c>
      <c r="K40" s="29"/>
    </row>
    <row r="41" spans="1:11" ht="13.50" thickBot="1" customHeight="1">
      <c r="A41" s="30" t="s">
        <v>81</v>
      </c>
      <c r="B41" s="30"/>
      <c r="C41" s="30"/>
      <c r="D41" s="30"/>
      <c r="E41" s="30"/>
      <c r="F41" s="31"/>
      <c r="G41" s="31"/>
      <c r="H41" s="31"/>
      <c r="I41" s="31"/>
      <c r="J41" s="31"/>
      <c r="K41" s="31"/>
    </row>
    <row r="42" spans="1:11" ht="13.50" thickBot="1" customHeight="1">
      <c r="A42" s="32" t="s">
        <v>82</v>
      </c>
      <c r="B42" s="32"/>
      <c r="C42" s="32"/>
      <c r="D42" s="32"/>
      <c r="E42" s="32"/>
      <c r="F42" s="33">
        <v>112007</v>
      </c>
      <c r="G42" s="33"/>
      <c r="H42" s="33">
        <v>112007</v>
      </c>
      <c r="I42" s="33"/>
      <c r="J42" s="33"/>
      <c r="K42" s="33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4:B24"/>
    <mergeCell ref="C24:D24"/>
    <mergeCell ref="E24:F24"/>
    <mergeCell ref="G24:J24"/>
    <mergeCell ref="A25:B25"/>
    <mergeCell ref="C25:D25"/>
    <mergeCell ref="E25:H25"/>
    <mergeCell ref="I25:J25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8:B28"/>
    <mergeCell ref="C28:D28"/>
    <mergeCell ref="E28:F28"/>
    <mergeCell ref="G28:J28"/>
    <mergeCell ref="A29:B29"/>
    <mergeCell ref="C29:D29"/>
    <mergeCell ref="E29:H29"/>
    <mergeCell ref="I29:J29"/>
    <mergeCell ref="A30:B30"/>
    <mergeCell ref="C30:D30"/>
    <mergeCell ref="E30:F30"/>
    <mergeCell ref="G30:H30"/>
    <mergeCell ref="I30:J30"/>
    <mergeCell ref="A31:F31"/>
    <mergeCell ref="G31:J31"/>
    <mergeCell ref="A34:E34"/>
    <mergeCell ref="F34:G34"/>
    <mergeCell ref="H34:I34"/>
    <mergeCell ref="J34:K34"/>
    <mergeCell ref="A35:E35"/>
    <mergeCell ref="F35:G35"/>
    <mergeCell ref="H35:I35"/>
    <mergeCell ref="J35:K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K39"/>
    <mergeCell ref="A39:E39"/>
    <mergeCell ref="A40:E40"/>
    <mergeCell ref="F40:G40"/>
    <mergeCell ref="H40:I40"/>
    <mergeCell ref="J40:K42"/>
    <mergeCell ref="A41:E41"/>
    <mergeCell ref="F41:G41"/>
    <mergeCell ref="H41:I41"/>
    <mergeCell ref="A42:E42"/>
    <mergeCell ref="F42:G42"/>
    <mergeCell ref="H42:I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