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<sst xmlns="http://schemas.openxmlformats.org/spreadsheetml/2006/main" count="73" uniqueCount="73">
  <si>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</si>
  <si>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RTC016</t>
  </si>
  <si>
    <t xml:space="preserve">m²</t>
  </si>
  <si>
    <t xml:space="preserve">Fals sostre continu de plaques de guix laminat.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</si>
  <si>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Q2. Sistema D47.es "KNAUF" (12,5+17), constituït per: ESTRUCTURA: estructura metàl·lica d'acer galvanitzat de mestres primàries 60/27 mm amb una modulació de 500 mm i suspeses del sostre o element suport de formigó amb ancoratges directes de 125 mm, per a mestra 47/17, "KNAUF", i varetes cada 1200 mm; PLAQUES: una capa de plaques de guix laminat A / UNE-EN 520 - 1200 / longitud / 12,5 / amb les vores longitudinals afinades, Standard "KNAUF". Inclús banda acústica de dilatació, autoadhesiva, "KNAUF", perfils U 30/30 "KNAUF", fixacions per a l'ancoratge dels perfils, cargols per a la fixació de les plaques, pasta de segellament Jointfiller 24H "KNAUF", cinta microperforada de paper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</si>
  <si>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</si>
  <si>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</si>
  <si>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</si>
  <si>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</si>
  <si>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</si>
  <si>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</si>
  <si>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</si>
  <si>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mt12pfk012a</t>
  </si>
  <si>
    <t xml:space="preserve">m</t>
  </si>
  <si>
    <t xml:space="preserve">Perfil U 30/30 de xapa d'acer galvanitzat, "KNAUF", espessor 0,55 mm.</t>
  </si>
  <si>
    <t xml:space="preserve">mt12psg220</t>
  </si>
  <si>
    <t xml:space="preserve">U</t>
  </si>
  <si>
    <t xml:space="preserve">Fixació composta per tac i cargol 5x27.</t>
  </si>
  <si>
    <t xml:space="preserve">mt12pek020tb</t>
  </si>
  <si>
    <t xml:space="preserve">U</t>
  </si>
  <si>
    <t xml:space="preserve">Ancoratge directe de 125 mm, per a mestra 47/17, "KNAUF".</t>
  </si>
  <si>
    <t xml:space="preserve">mt12pek030</t>
  </si>
  <si>
    <t xml:space="preserve">U</t>
  </si>
  <si>
    <t xml:space="preserve">Barnilla de penjament "KNAUF" de 100 cm.</t>
  </si>
  <si>
    <t xml:space="preserve">mt12pfk011b</t>
  </si>
  <si>
    <t xml:space="preserve">m</t>
  </si>
  <si>
    <t xml:space="preserve">Mestra 47/17 "KNAUF", de xapa d'acer galvanitzat.</t>
  </si>
  <si>
    <t xml:space="preserve">mt12pek020pb</t>
  </si>
  <si>
    <t xml:space="preserve">U</t>
  </si>
  <si>
    <t xml:space="preserve">Empalmament F-47, per a mestra 47/17, "KNAUF".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</si>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</sst>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/>
      <c r="K10" s="12">
        <f ca="1">ROUND(INDIRECT(ADDRESS(ROW()+(0), COLUMN()+(-4), 1))*INDIRECT(ADDRESS(ROW()+(0), COLUMN()+(-2), 1)), 2)</f>
        <v>0.47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/>
      <c r="K11" s="12">
        <f ca="1">ROUND(INDIRECT(ADDRESS(ROW()+(0), COLUMN()+(-4), 1))*INDIRECT(ADDRESS(ROW()+(0), COLUMN()+(-2), 1)), 2)</f>
        <v>0.08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1.52</v>
      </c>
      <c r="H12" s="11"/>
      <c r="I12" s="12">
        <v>0.49</v>
      </c>
      <c r="J12" s="12"/>
      <c r="K12" s="12">
        <f ca="1">ROUND(INDIRECT(ADDRESS(ROW()+(0), COLUMN()+(-4), 1))*INDIRECT(ADDRESS(ROW()+(0), COLUMN()+(-2), 1)), 2)</f>
        <v>0.74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1.3</v>
      </c>
      <c r="H13" s="11"/>
      <c r="I13" s="12">
        <v>0.39</v>
      </c>
      <c r="J13" s="12"/>
      <c r="K13" s="12">
        <f ca="1">ROUND(INDIRECT(ADDRESS(ROW()+(0), COLUMN()+(-4), 1))*INDIRECT(ADDRESS(ROW()+(0), COLUMN()+(-2), 1)), 2)</f>
        <v>0.51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1.9</v>
      </c>
      <c r="H14" s="11"/>
      <c r="I14" s="12">
        <v>1.3</v>
      </c>
      <c r="J14" s="12"/>
      <c r="K14" s="12">
        <f ca="1">ROUND(INDIRECT(ADDRESS(ROW()+(0), COLUMN()+(-4), 1))*INDIRECT(ADDRESS(ROW()+(0), COLUMN()+(-2), 1)), 2)</f>
        <v>2.47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0.2</v>
      </c>
      <c r="J15" s="12"/>
      <c r="K15" s="12">
        <f ca="1">ROUND(INDIRECT(ADDRESS(ROW()+(0), COLUMN()+(-4), 1))*INDIRECT(ADDRESS(ROW()+(0), COLUMN()+(-2), 1)), 2)</f>
        <v>0.08</v>
      </c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4.13</v>
      </c>
      <c r="J16" s="12"/>
      <c r="K16" s="12">
        <f ca="1">ROUND(INDIRECT(ADDRESS(ROW()+(0), COLUMN()+(-4), 1))*INDIRECT(ADDRESS(ROW()+(0), COLUMN()+(-2), 1)), 2)</f>
        <v>4.34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12</v>
      </c>
      <c r="H17" s="11"/>
      <c r="I17" s="12">
        <v>0.01</v>
      </c>
      <c r="J17" s="12"/>
      <c r="K17" s="12">
        <f ca="1">ROUND(INDIRECT(ADDRESS(ROW()+(0), COLUMN()+(-4), 1))*INDIRECT(ADDRESS(ROW()+(0), COLUMN()+(-2), 1)), 2)</f>
        <v>0.12</v>
      </c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0.25</v>
      </c>
      <c r="J18" s="12"/>
      <c r="K18" s="12">
        <f ca="1">ROUND(INDIRECT(ADDRESS(ROW()+(0), COLUMN()+(-4), 1))*INDIRECT(ADDRESS(ROW()+(0), COLUMN()+(-2), 1)), 2)</f>
        <v>0.1</v>
      </c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0.808</v>
      </c>
      <c r="H19" s="11"/>
      <c r="I19" s="12">
        <v>0.93</v>
      </c>
      <c r="J19" s="12"/>
      <c r="K19" s="12">
        <f ca="1">ROUND(INDIRECT(ADDRESS(ROW()+(0), COLUMN()+(-4), 1))*INDIRECT(ADDRESS(ROW()+(0), COLUMN()+(-2), 1)), 2)</f>
        <v>0.75</v>
      </c>
    </row>
    <row r="20" spans="1:11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1.2</v>
      </c>
      <c r="H20" s="13"/>
      <c r="I20" s="14">
        <v>0.04</v>
      </c>
      <c r="J20" s="14"/>
      <c r="K20" s="14">
        <f ca="1">ROUND(INDIRECT(ADDRESS(ROW()+(0), COLUMN()+(-4), 1))*INDIRECT(ADDRESS(ROW()+(0), COLUMN()+(-2), 1)), 2)</f>
        <v>0.05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9"/>
      <c r="K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9.71</v>
      </c>
    </row>
    <row r="22" spans="1:11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  <c r="K22" s="15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0.264</v>
      </c>
      <c r="H23" s="11"/>
      <c r="I23" s="12">
        <v>29.34</v>
      </c>
      <c r="J23" s="12"/>
      <c r="K23" s="12">
        <f ca="1">ROUND(INDIRECT(ADDRESS(ROW()+(0), COLUMN()+(-4), 1))*INDIRECT(ADDRESS(ROW()+(0), COLUMN()+(-2), 1)), 2)</f>
        <v>7.75</v>
      </c>
    </row>
    <row r="24" spans="1:11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0.264</v>
      </c>
      <c r="H24" s="13"/>
      <c r="I24" s="14">
        <v>25.28</v>
      </c>
      <c r="J24" s="14"/>
      <c r="K24" s="14">
        <f ca="1">ROUND(INDIRECT(ADDRESS(ROW()+(0), COLUMN()+(-4), 1))*INDIRECT(ADDRESS(ROW()+(0), COLUMN()+(-2), 1)), 2)</f>
        <v>6.67</v>
      </c>
    </row>
    <row r="25" spans="1:11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9"/>
      <c r="K25" s="17">
        <f ca="1">ROUND(SUM(INDIRECT(ADDRESS(ROW()+(-1), COLUMN()+(0), 1)),INDIRECT(ADDRESS(ROW()+(-2), COLUMN()+(0), 1))), 2)</f>
        <v>14.42</v>
      </c>
    </row>
    <row r="26" spans="1:11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  <c r="K26" s="15"/>
    </row>
    <row r="27" spans="1:11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COLUMN()+(2), 1)),INDIRECT(ADDRESS(ROW()+(-6), COLUMN()+(2), 1))), 2)</f>
        <v>24.13</v>
      </c>
      <c r="J27" s="14"/>
      <c r="K27" s="14">
        <f ca="1">ROUND(INDIRECT(ADDRESS(ROW()+(0), COLUMN()+(-4), 1))*INDIRECT(ADDRESS(ROW()+(0), COLUMN()+(-2), 1))/100, 2)</f>
        <v>0.48</v>
      </c>
    </row>
    <row r="28" spans="1:11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5"/>
      <c r="K28" s="26">
        <f ca="1">ROUND(SUM(INDIRECT(ADDRESS(ROW()+(-1), COLUMN()+(0), 1)),INDIRECT(ADDRESS(ROW()+(-3), COLUMN()+(0), 1)),INDIRECT(ADDRESS(ROW()+(-7), COLUMN()+(0), 1))), 2)</f>
        <v>24.61</v>
      </c>
    </row>
    <row r="31" spans="1:11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  <c r="K31" s="27"/>
    </row>
    <row r="32" spans="1:11" ht="13.50" thickBot="1" customHeight="1">
      <c r="A32" s="28" t="s">
        <v>63</v>
      </c>
      <c r="B32" s="28"/>
      <c r="C32" s="28"/>
      <c r="D32" s="28"/>
      <c r="E32" s="28"/>
      <c r="F32" s="29">
        <v>162010</v>
      </c>
      <c r="G32" s="29"/>
      <c r="H32" s="29">
        <v>1.12201e+006</v>
      </c>
      <c r="I32" s="29"/>
      <c r="J32" s="29" t="s">
        <v>64</v>
      </c>
      <c r="K32" s="29"/>
    </row>
    <row r="33" spans="1:11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28" t="s">
        <v>66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67</v>
      </c>
      <c r="K34" s="29"/>
    </row>
    <row r="35" spans="1:11" ht="13.50" thickBot="1" customHeight="1">
      <c r="A35" s="32" t="s">
        <v>68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69</v>
      </c>
      <c r="B36" s="30"/>
      <c r="C36" s="30"/>
      <c r="D36" s="30"/>
      <c r="E36" s="30"/>
      <c r="F36" s="31">
        <v>112007</v>
      </c>
      <c r="G36" s="31"/>
      <c r="H36" s="31">
        <v>112007</v>
      </c>
      <c r="I36" s="31"/>
      <c r="J36" s="31"/>
      <c r="K36" s="3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J21"/>
    <mergeCell ref="A22:B22"/>
    <mergeCell ref="C22:D22"/>
    <mergeCell ref="E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J25"/>
    <mergeCell ref="A26:B26"/>
    <mergeCell ref="C26:D26"/>
    <mergeCell ref="E26:H26"/>
    <mergeCell ref="I26:J26"/>
    <mergeCell ref="A27:B27"/>
    <mergeCell ref="C27:D27"/>
    <mergeCell ref="E27:F27"/>
    <mergeCell ref="G27:H27"/>
    <mergeCell ref="I27:J27"/>
    <mergeCell ref="A28:F28"/>
    <mergeCell ref="G28:J28"/>
    <mergeCell ref="A31:E31"/>
    <mergeCell ref="F31:G31"/>
    <mergeCell ref="H31:I31"/>
    <mergeCell ref="J31:K31"/>
    <mergeCell ref="A32:E32"/>
    <mergeCell ref="F32:G33"/>
    <mergeCell ref="H32:I33"/>
    <mergeCell ref="J32:K33"/>
    <mergeCell ref="A33:E33"/>
    <mergeCell ref="A34:E34"/>
    <mergeCell ref="F34:G34"/>
    <mergeCell ref="H34:I34"/>
    <mergeCell ref="J34:K36"/>
    <mergeCell ref="A35:E35"/>
    <mergeCell ref="F35:G35"/>
    <mergeCell ref="H35:I35"/>
    <mergeCell ref="A36:E36"/>
    <mergeCell ref="F36:G36"/>
    <mergeCell ref="H36:I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