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<sst xmlns="http://schemas.openxmlformats.org/spreadsheetml/2006/main" count="66" uniqueCount="66">
  <si>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</si>
  <si>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RTD020</t>
  </si>
  <si>
    <t xml:space="preserve">m²</t>
  </si>
  <si>
    <t xml:space="preserve">Fals sostre registrable de plaques de guix laminat.</t>
  </si>
  <si>
    <r>
      <rPr>
        <sz val="8.25"/>
        <color rgb="FF000000"/>
        <rFont val="Arial"/>
        <family val="2"/>
      </rPr>
      <t xml:space="preserve">Fals sostre registrable suspès, decoratiu, situat a una altura menor de 4 m, constituït per: ESTRUCTURA: perfileria vista, d'acer galvanitzat, amb sola de 24 mm d'amplària, comprenent perfils primaris i secundaris, suspesos del forjat o element suport amb varetes i penjants; PLAQUES: plaques de guix laminat, acabat sense revestir, de 1200x600x9,5 mm, de superfície llisa. Inclús perfils angulars,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</si>
  <si>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</si>
  <si>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</si>
  <si>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</si>
  <si>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</si>
  <si>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</si>
  <si>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</si>
  <si>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</si>
  <si>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mt12psg220</t>
  </si>
  <si>
    <t xml:space="preserve">U</t>
  </si>
  <si>
    <t xml:space="preserve">Fixació composta per tac i cargol 5x27.</t>
  </si>
  <si>
    <t xml:space="preserve">mt12psg190</t>
  </si>
  <si>
    <t xml:space="preserve">U</t>
  </si>
  <si>
    <t xml:space="preserve">Barnilla de penjament.</t>
  </si>
  <si>
    <t xml:space="preserve">mt12psg210a</t>
  </si>
  <si>
    <t xml:space="preserve">U</t>
  </si>
  <si>
    <t xml:space="preserve">Penjat per a falsos sostres suspesos.</t>
  </si>
  <si>
    <t xml:space="preserve">mt12psg210b</t>
  </si>
  <si>
    <t xml:space="preserve">U</t>
  </si>
  <si>
    <t xml:space="preserve">Segur per a la fixació del penjant, en falsos sostres suspesos.</t>
  </si>
  <si>
    <t xml:space="preserve">mt12psg210c</t>
  </si>
  <si>
    <t xml:space="preserve">U</t>
  </si>
  <si>
    <t xml:space="preserve">Connexió superior per fixar la vareta al penjant, en falsos sostres suspesos.</t>
  </si>
  <si>
    <t xml:space="preserve">mt12psg200a</t>
  </si>
  <si>
    <t xml:space="preserve">m</t>
  </si>
  <si>
    <t xml:space="preserve">Perfil primari 24x38x3700 mm, d'acer galvanitzat, segons UNE-EN 13964.</t>
  </si>
  <si>
    <t xml:space="preserve">mt12psg200b</t>
  </si>
  <si>
    <t xml:space="preserve">m</t>
  </si>
  <si>
    <t xml:space="preserve">Perfil secundari 24x32x600 mm, d'acer galvanitzat, segons UNE-EN 13964.</t>
  </si>
  <si>
    <t xml:space="preserve">mt12psg200c</t>
  </si>
  <si>
    <t xml:space="preserve">m</t>
  </si>
  <si>
    <t xml:space="preserve">Perfil secundari 24x32x1200 mm, d'acer galvanitzat, segons UNE-EN 13964.</t>
  </si>
  <si>
    <t xml:space="preserve">mt12psg200d</t>
  </si>
  <si>
    <t xml:space="preserve">m</t>
  </si>
  <si>
    <t xml:space="preserve">Perfil angular 25x25x3000 mm, d'acer galvanitzat, segons UNE-EN 13964.</t>
  </si>
  <si>
    <t xml:space="preserve">mt12psg020a</t>
  </si>
  <si>
    <t xml:space="preserve">m²</t>
  </si>
  <si>
    <t xml:space="preserve">Placa de guix laminat, acabat sense revestir, de 1200x600x9,5 mm, de superfície llisa, per a falsos sostres registrables, segons UNE-EN 13964.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</si>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</sst>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0.84</v>
      </c>
      <c r="H10" s="11"/>
      <c r="I10" s="12">
        <v>0.06</v>
      </c>
      <c r="J10" s="12"/>
      <c r="K10" s="12">
        <f ca="1">ROUND(INDIRECT(ADDRESS(ROW()+(0), COLUMN()+(-4), 1))*INDIRECT(ADDRESS(ROW()+(0), COLUMN()+(-2), 1)), 2)</f>
        <v>0.05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0.84</v>
      </c>
      <c r="H11" s="11"/>
      <c r="I11" s="12">
        <v>0.37</v>
      </c>
      <c r="J11" s="12"/>
      <c r="K11" s="12">
        <f ca="1">ROUND(INDIRECT(ADDRESS(ROW()+(0), COLUMN()+(-4), 1))*INDIRECT(ADDRESS(ROW()+(0), COLUMN()+(-2), 1)), 2)</f>
        <v>0.31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0.84</v>
      </c>
      <c r="H12" s="11"/>
      <c r="I12" s="12">
        <v>0.36</v>
      </c>
      <c r="J12" s="12"/>
      <c r="K12" s="12">
        <f ca="1">ROUND(INDIRECT(ADDRESS(ROW()+(0), COLUMN()+(-4), 1))*INDIRECT(ADDRESS(ROW()+(0), COLUMN()+(-2), 1)), 2)</f>
        <v>0.3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0.84</v>
      </c>
      <c r="H13" s="11"/>
      <c r="I13" s="12">
        <v>0.04</v>
      </c>
      <c r="J13" s="12"/>
      <c r="K13" s="12">
        <f ca="1">ROUND(INDIRECT(ADDRESS(ROW()+(0), COLUMN()+(-4), 1))*INDIRECT(ADDRESS(ROW()+(0), COLUMN()+(-2), 1)), 2)</f>
        <v>0.03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0.84</v>
      </c>
      <c r="H14" s="11"/>
      <c r="I14" s="12">
        <v>0.56</v>
      </c>
      <c r="J14" s="12"/>
      <c r="K14" s="12">
        <f ca="1">ROUND(INDIRECT(ADDRESS(ROW()+(0), COLUMN()+(-4), 1))*INDIRECT(ADDRESS(ROW()+(0), COLUMN()+(-2), 1)), 2)</f>
        <v>0.47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0.84</v>
      </c>
      <c r="H15" s="11"/>
      <c r="I15" s="12">
        <v>1.89</v>
      </c>
      <c r="J15" s="12"/>
      <c r="K15" s="12">
        <f ca="1">ROUND(INDIRECT(ADDRESS(ROW()+(0), COLUMN()+(-4), 1))*INDIRECT(ADDRESS(ROW()+(0), COLUMN()+(-2), 1)), 2)</f>
        <v>1.59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0.84</v>
      </c>
      <c r="H16" s="11"/>
      <c r="I16" s="12">
        <v>1.89</v>
      </c>
      <c r="J16" s="12"/>
      <c r="K16" s="12">
        <f ca="1">ROUND(INDIRECT(ADDRESS(ROW()+(0), COLUMN()+(-4), 1))*INDIRECT(ADDRESS(ROW()+(0), COLUMN()+(-2), 1)), 2)</f>
        <v>1.59</v>
      </c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1.67</v>
      </c>
      <c r="H17" s="11"/>
      <c r="I17" s="12">
        <v>1.88</v>
      </c>
      <c r="J17" s="12"/>
      <c r="K17" s="12">
        <f ca="1">ROUND(INDIRECT(ADDRESS(ROW()+(0), COLUMN()+(-4), 1))*INDIRECT(ADDRESS(ROW()+(0), COLUMN()+(-2), 1)), 2)</f>
        <v>3.14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1.75</v>
      </c>
      <c r="J18" s="12"/>
      <c r="K18" s="12">
        <f ca="1">ROUND(INDIRECT(ADDRESS(ROW()+(0), COLUMN()+(-4), 1))*INDIRECT(ADDRESS(ROW()+(0), COLUMN()+(-2), 1)), 2)</f>
        <v>0.7</v>
      </c>
    </row>
    <row r="19" spans="1:11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1.02</v>
      </c>
      <c r="H19" s="13"/>
      <c r="I19" s="14">
        <v>5.3</v>
      </c>
      <c r="J19" s="14"/>
      <c r="K19" s="14">
        <f ca="1">ROUND(INDIRECT(ADDRESS(ROW()+(0), COLUMN()+(-4), 1))*INDIRECT(ADDRESS(ROW()+(0), COLUMN()+(-2), 1)), 2)</f>
        <v>5.41</v>
      </c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9"/>
      <c r="K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13.59</v>
      </c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  <c r="K21" s="15"/>
    </row>
    <row r="22" spans="1:11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0.276</v>
      </c>
      <c r="H22" s="11"/>
      <c r="I22" s="12">
        <v>29.34</v>
      </c>
      <c r="J22" s="12"/>
      <c r="K22" s="12">
        <f ca="1">ROUND(INDIRECT(ADDRESS(ROW()+(0), COLUMN()+(-4), 1))*INDIRECT(ADDRESS(ROW()+(0), COLUMN()+(-2), 1)), 2)</f>
        <v>8.1</v>
      </c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0.276</v>
      </c>
      <c r="H23" s="13"/>
      <c r="I23" s="14">
        <v>25.28</v>
      </c>
      <c r="J23" s="14"/>
      <c r="K23" s="14">
        <f ca="1">ROUND(INDIRECT(ADDRESS(ROW()+(0), COLUMN()+(-4), 1))*INDIRECT(ADDRESS(ROW()+(0), COLUMN()+(-2), 1)), 2)</f>
        <v>6.98</v>
      </c>
    </row>
    <row r="24" spans="1:11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9"/>
      <c r="K24" s="17">
        <f ca="1">ROUND(SUM(INDIRECT(ADDRESS(ROW()+(-1), COLUMN()+(0), 1)),INDIRECT(ADDRESS(ROW()+(-2), COLUMN()+(0), 1))), 2)</f>
        <v>15.08</v>
      </c>
    </row>
    <row r="25" spans="1:11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  <c r="K25" s="15"/>
    </row>
    <row r="26" spans="1:11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COLUMN()+(2), 1)),INDIRECT(ADDRESS(ROW()+(-6), COLUMN()+(2), 1))), 2)</f>
        <v>28.67</v>
      </c>
      <c r="J26" s="14"/>
      <c r="K26" s="14">
        <f ca="1">ROUND(INDIRECT(ADDRESS(ROW()+(0), COLUMN()+(-4), 1))*INDIRECT(ADDRESS(ROW()+(0), COLUMN()+(-2), 1))/100, 2)</f>
        <v>0.57</v>
      </c>
    </row>
    <row r="27" spans="1:11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5"/>
      <c r="K27" s="26">
        <f ca="1">ROUND(SUM(INDIRECT(ADDRESS(ROW()+(-1), COLUMN()+(0), 1)),INDIRECT(ADDRESS(ROW()+(-3), COLUMN()+(0), 1)),INDIRECT(ADDRESS(ROW()+(-7), COLUMN()+(0), 1))), 2)</f>
        <v>29.24</v>
      </c>
    </row>
    <row r="30" spans="1:11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  <c r="K30" s="27"/>
    </row>
    <row r="31" spans="1:11" ht="13.50" thickBot="1" customHeight="1">
      <c r="A31" s="28" t="s">
        <v>60</v>
      </c>
      <c r="B31" s="28"/>
      <c r="C31" s="28"/>
      <c r="D31" s="28"/>
      <c r="E31" s="28"/>
      <c r="F31" s="29">
        <v>842016</v>
      </c>
      <c r="G31" s="29"/>
      <c r="H31" s="29">
        <v>842017</v>
      </c>
      <c r="I31" s="29"/>
      <c r="J31" s="29" t="s">
        <v>61</v>
      </c>
      <c r="K31" s="29"/>
    </row>
    <row r="32" spans="1:11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  <c r="K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J20"/>
    <mergeCell ref="A21:B21"/>
    <mergeCell ref="C21:D21"/>
    <mergeCell ref="E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J24"/>
    <mergeCell ref="A25:B25"/>
    <mergeCell ref="C25:D25"/>
    <mergeCell ref="E25:H25"/>
    <mergeCell ref="I25:J25"/>
    <mergeCell ref="A26:B26"/>
    <mergeCell ref="C26:D26"/>
    <mergeCell ref="E26:F26"/>
    <mergeCell ref="G26:H26"/>
    <mergeCell ref="I26:J26"/>
    <mergeCell ref="A27:F27"/>
    <mergeCell ref="G27:J27"/>
    <mergeCell ref="A30:E30"/>
    <mergeCell ref="F30:G30"/>
    <mergeCell ref="H30:I30"/>
    <mergeCell ref="J30:K30"/>
    <mergeCell ref="A31:E31"/>
    <mergeCell ref="F31:G32"/>
    <mergeCell ref="H31:I32"/>
    <mergeCell ref="J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