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<sst xmlns="http://schemas.openxmlformats.org/spreadsheetml/2006/main" count="60" uniqueCount="60">
  <si>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</si>
  <si>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RTD032</t>
  </si>
  <si>
    <t xml:space="preserve">m²</t>
  </si>
  <si>
    <t xml:space="preserve">Fals sostre enregistrable asèptic, de plaques de guix laminat. Sistema "PLACO".</t>
  </si>
  <si>
    <r>
      <rPr>
        <sz val="8.25"/>
        <color rgb="FF000000"/>
        <rFont val="Arial"/>
        <family val="2"/>
      </rPr>
      <t xml:space="preserve">Fals sostre registrable suspès, decoratiu, situat a una altura menor de 4 m. Sistema "PLACO", constituït per: ESTRUCTURA: perfileria vista, d'acer galvanitzat, color blanc, amb sola de 24 mm d'amplària, comprenent perfils primaris d'acer galvanitzat, Quick-lock "PLACO", de 3600 mm de longitud i 24x38 mm de secció, perfils secundaris d'acer galvanitzat, Quick-lock "PLACO", de 1200 mm de longitud i 24x32 mm de secció i perfils secundaris d'acer galvanitzat, Quick-lock "PLACO", de 600 mm de longitud i 24x32 mm de secció, suspesos del forjat o element suport amb varetes i penjants; PLAQUES: plaques de guix laminat, gamma Gyprex model Asepta "PLACO", de 600x600 mm i 8 mm de gruix, de superfície llisa, revestides per la seva cara vista amb una capa de vinil amb un agent biocida, contra bacteris i fongs. Inclús perfils angulars Quick-lock "PLACO", fixacions per a l'ancoratge dels perfils, i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</si>
  <si>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</si>
  <si>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</si>
  <si>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</si>
  <si>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</si>
  <si>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</si>
  <si>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</si>
  <si>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</si>
  <si>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mt12plp100a</t>
  </si>
  <si>
    <t xml:space="preserve">m</t>
  </si>
  <si>
    <t xml:space="preserve">Perfil angular d'acer galvanitzat, Quick-lock "PLACO", color blanc, fabricat mitjançant laminació en fred, de 3000 mm de longitud, 22x22 mm de secció i 0,5 mm de gruix, per la realització de falsos sostres registrables, segons UNE-EN 13964.</t>
  </si>
  <si>
    <t xml:space="preserve">mt12ple100</t>
  </si>
  <si>
    <t xml:space="preserve">U</t>
  </si>
  <si>
    <t xml:space="preserve">Vareta llisa regulable amb ganxo "PLACO", de 4 mm de diàmetre i 1000 mm de longitud.</t>
  </si>
  <si>
    <t xml:space="preserve">mt12psg220</t>
  </si>
  <si>
    <t xml:space="preserve">U</t>
  </si>
  <si>
    <t xml:space="preserve">Fixació composta per tac i cargol 5x27.</t>
  </si>
  <si>
    <t xml:space="preserve">mt12ple090</t>
  </si>
  <si>
    <t xml:space="preserve">U</t>
  </si>
  <si>
    <t xml:space="preserve">Peça de penjat ràpid Quick-lock "PLACO".</t>
  </si>
  <si>
    <t xml:space="preserve">mt12plp090a</t>
  </si>
  <si>
    <t xml:space="preserve">m</t>
  </si>
  <si>
    <t xml:space="preserve">Perfil primari d'acer galvanitzat Quick-lock "PLACO", color blanc, fabricat mitjançant laminació en fred, de 3600 mm de longitud i 24x38 mm de secció, per la realització de falsos sostres registrables, segons UNE-EN 13964.</t>
  </si>
  <si>
    <t xml:space="preserve">mt12plp090h</t>
  </si>
  <si>
    <t xml:space="preserve">m</t>
  </si>
  <si>
    <t xml:space="preserve">Perfil secundari d'acer galvanitzat Quick-lock "PLACO", color blanc, fabricat mitjançant laminació en fred, de 1200 mm de longitud i 24x32 mm de secció, per la realització de falsos sostres registrables, segons UNE-EN 13964.</t>
  </si>
  <si>
    <t xml:space="preserve">mt12plp090k</t>
  </si>
  <si>
    <t xml:space="preserve">m</t>
  </si>
  <si>
    <t xml:space="preserve">Perfil secundari d'acer galvanitzat Quick-lock "PLACO", color blanc, fabricat mitjançant laminació en fred, de 600 mm de longitud i 24x32 mm de secció, per la realització de falsos sostres registrables, segons UNE-EN 13964.</t>
  </si>
  <si>
    <t xml:space="preserve">mt12plk030dja</t>
  </si>
  <si>
    <t xml:space="preserve">m²</t>
  </si>
  <si>
    <t xml:space="preserve">Placa de guix laminat, gamma Gyprex model Asepta "PLACO", de 600x600 mm i 8 mm de gruix, de superfície llisa, revestida per la seva cara vista amb una capa de vinil amb un agent biocida, contra bacteris i fongs, per col·locar sobre perfileria vista amb sola de 24 mm d'amplària, segons UNE-EN 13964.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</si>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</sst>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5.27" customWidth="1"/>
    <col min="5" max="5" width="74.97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0.5</v>
      </c>
      <c r="H10" s="11"/>
      <c r="I10" s="12">
        <v>1.46</v>
      </c>
      <c r="J10" s="12">
        <f ca="1">ROUND(INDIRECT(ADDRESS(ROW()+(0), COLUMN()+(-3), 1))*INDIRECT(ADDRESS(ROW()+(0), COLUMN()+(-1), 1)), 2)</f>
        <v>0.73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0.83</v>
      </c>
      <c r="H11" s="11"/>
      <c r="I11" s="12">
        <v>1.82</v>
      </c>
      <c r="J11" s="12">
        <f ca="1">ROUND(INDIRECT(ADDRESS(ROW()+(0), COLUMN()+(-3), 1))*INDIRECT(ADDRESS(ROW()+(0), COLUMN()+(-1), 1)), 2)</f>
        <v>1.51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0.83</v>
      </c>
      <c r="H12" s="11"/>
      <c r="I12" s="12">
        <v>0.06</v>
      </c>
      <c r="J12" s="12">
        <f ca="1">ROUND(INDIRECT(ADDRESS(ROW()+(0), COLUMN()+(-3), 1))*INDIRECT(ADDRESS(ROW()+(0), COLUMN()+(-1), 1)), 2)</f>
        <v>0.05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0.83</v>
      </c>
      <c r="H13" s="11"/>
      <c r="I13" s="12">
        <v>1.27</v>
      </c>
      <c r="J13" s="12">
        <f ca="1">ROUND(INDIRECT(ADDRESS(ROW()+(0), COLUMN()+(-3), 1))*INDIRECT(ADDRESS(ROW()+(0), COLUMN()+(-1), 1)), 2)</f>
        <v>1.05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0.83</v>
      </c>
      <c r="H14" s="11"/>
      <c r="I14" s="12">
        <v>1.81</v>
      </c>
      <c r="J14" s="12">
        <f ca="1">ROUND(INDIRECT(ADDRESS(ROW()+(0), COLUMN()+(-3), 1))*INDIRECT(ADDRESS(ROW()+(0), COLUMN()+(-1), 1)), 2)</f>
        <v>1.5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1.66</v>
      </c>
      <c r="H15" s="11"/>
      <c r="I15" s="12">
        <v>1.81</v>
      </c>
      <c r="J15" s="12">
        <f ca="1">ROUND(INDIRECT(ADDRESS(ROW()+(0), COLUMN()+(-3), 1))*INDIRECT(ADDRESS(ROW()+(0), COLUMN()+(-1), 1)), 2)</f>
        <v>3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0.83</v>
      </c>
      <c r="H16" s="11"/>
      <c r="I16" s="12">
        <v>1.81</v>
      </c>
      <c r="J16" s="12">
        <f ca="1">ROUND(INDIRECT(ADDRESS(ROW()+(0), COLUMN()+(-3), 1))*INDIRECT(ADDRESS(ROW()+(0), COLUMN()+(-1), 1)), 2)</f>
        <v>1.5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3">
        <v>1.02</v>
      </c>
      <c r="H17" s="13"/>
      <c r="I17" s="14">
        <v>20.22</v>
      </c>
      <c r="J17" s="14">
        <f ca="1">ROUND(INDIRECT(ADDRESS(ROW()+(0), COLUMN()+(-3), 1))*INDIRECT(ADDRESS(ROW()+(0), COLUMN()+(-1), 1)), 2)</f>
        <v>20.62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36</v>
      </c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29.96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0.276</v>
      </c>
      <c r="H20" s="11"/>
      <c r="I20" s="12">
        <v>29.34</v>
      </c>
      <c r="J20" s="12">
        <f ca="1">ROUND(INDIRECT(ADDRESS(ROW()+(0), COLUMN()+(-3), 1))*INDIRECT(ADDRESS(ROW()+(0), COLUMN()+(-1), 1)), 2)</f>
        <v>8.1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3">
        <v>0.276</v>
      </c>
      <c r="H21" s="13"/>
      <c r="I21" s="14">
        <v>25.28</v>
      </c>
      <c r="J21" s="14">
        <f ca="1">ROUND(INDIRECT(ADDRESS(ROW()+(0), COLUMN()+(-3), 1))*INDIRECT(ADDRESS(ROW()+(0), COLUMN()+(-1), 1)), 2)</f>
        <v>6.98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44</v>
      </c>
      <c r="H22" s="9"/>
      <c r="I22" s="9"/>
      <c r="J22" s="17">
        <f ca="1">ROUND(SUM(INDIRECT(ADDRESS(ROW()+(-1), COLUMN()+(0), 1)),INDIRECT(ADDRESS(ROW()+(-2), COLUMN()+(0), 1))), 2)</f>
        <v>15.08</v>
      </c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46</v>
      </c>
      <c r="D24" s="20"/>
      <c r="E24" s="19" t="s">
        <v>47</v>
      </c>
      <c r="F24" s="19"/>
      <c r="G24" s="13">
        <v>2</v>
      </c>
      <c r="H24" s="13"/>
      <c r="I24" s="14">
        <f ca="1">ROUND(SUM(INDIRECT(ADDRESS(ROW()+(-2), COLUMN()+(1), 1)),INDIRECT(ADDRESS(ROW()+(-6), COLUMN()+(1), 1))), 2)</f>
        <v>45.04</v>
      </c>
      <c r="J24" s="14">
        <f ca="1">ROUND(INDIRECT(ADDRESS(ROW()+(0), COLUMN()+(-3), 1))*INDIRECT(ADDRESS(ROW()+(0), COLUMN()+(-1), 1))/100, 2)</f>
        <v>0.9</v>
      </c>
    </row>
    <row r="25" spans="1:10" ht="13.50" thickBot="1" customHeight="1">
      <c r="A25" s="21" t="s">
        <v>48</v>
      </c>
      <c r="B25" s="21"/>
      <c r="C25" s="22"/>
      <c r="D25" s="22"/>
      <c r="E25" s="23"/>
      <c r="F25" s="23"/>
      <c r="G25" s="24" t="s">
        <v>49</v>
      </c>
      <c r="H25" s="24"/>
      <c r="I25" s="25"/>
      <c r="J25" s="26">
        <f ca="1">ROUND(SUM(INDIRECT(ADDRESS(ROW()+(-1), COLUMN()+(0), 1)),INDIRECT(ADDRESS(ROW()+(-3), COLUMN()+(0), 1)),INDIRECT(ADDRESS(ROW()+(-7), COLUMN()+(0), 1))), 2)</f>
        <v>45.94</v>
      </c>
    </row>
    <row r="28" spans="1:10" ht="13.50" thickBot="1" customHeight="1">
      <c r="A28" s="27" t="s">
        <v>50</v>
      </c>
      <c r="B28" s="27"/>
      <c r="C28" s="27"/>
      <c r="D28" s="27"/>
      <c r="E28" s="27"/>
      <c r="F28" s="27" t="s">
        <v>51</v>
      </c>
      <c r="G28" s="27"/>
      <c r="H28" s="27" t="s">
        <v>52</v>
      </c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8"/>
      <c r="F29" s="29">
        <v>842016</v>
      </c>
      <c r="G29" s="29"/>
      <c r="H29" s="29">
        <v>842017</v>
      </c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F25"/>
    <mergeCell ref="G25:I25"/>
    <mergeCell ref="A28:E28"/>
    <mergeCell ref="F28:G28"/>
    <mergeCell ref="H28:I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