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<sst xmlns="http://schemas.openxmlformats.org/spreadsheetml/2006/main" count="66" uniqueCount="66">
  <si>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</si>
  <si>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RTM016</t>
  </si>
  <si>
    <t xml:space="preserve">m²</t>
  </si>
  <si>
    <t xml:space="preserve">Fals sostre registrable de panells de llana de fusta, sistema Fibralith "KNAUF".</t>
  </si>
  <si>
    <r>
      <rPr>
        <sz val="8.25"/>
        <color rgb="FF000000"/>
        <rFont val="Arial"/>
        <family val="2"/>
      </rPr>
      <t xml:space="preserve">Fals sostre registrable suspès, situat a una altura menor de 4 m, sistema Fibralith "KNAUF", format per panells lleugers de llana de fusta, gamma Organic, model Organic A "KNAUF", de 600x600 mm i 15 mm de gruix, acabat Pure, amb amb perfileria vista.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</si>
  <si>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</si>
  <si>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</si>
  <si>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</si>
  <si>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</si>
  <si>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</si>
  <si>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</si>
  <si>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</si>
  <si>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mt16vkk010aa</t>
  </si>
  <si>
    <t xml:space="preserve">m²</t>
  </si>
  <si>
    <t xml:space="preserve">Panell lleuger de llana de fusta, gamma Organic, model Organic A "KNAUF", de 600x600 mm i 15 mm de gruix, acabat Pure, format per encenalls de fusta de 1,0 mm de diàmetre aglomerades amb ciment, resistència tèrmica 0,188 m²K/W, conductivitat tèrmica 0,08 W/(mK), densitat 533,3 kg/m³, factor de resistència a la difusió del vapor d'aigua 0,4 i Euroclasse B-s1, d0 de reacció al foc, segons UNE-EN 13168, per a aïllament tèrmic i acústic i protecció enfront d'incendis, en edificació.</t>
  </si>
  <si>
    <t xml:space="preserve">mt12pfk060ca</t>
  </si>
  <si>
    <t xml:space="preserve">m</t>
  </si>
  <si>
    <t xml:space="preserve">Perfil primari EASY T - 24/38/3700 mm "KNAUF", color blanc, d'acer galvanitzat, segons UNE-EN 13964.</t>
  </si>
  <si>
    <t xml:space="preserve">mt12pfk060ja</t>
  </si>
  <si>
    <t xml:space="preserve">m</t>
  </si>
  <si>
    <t xml:space="preserve">Perfil secundari EASY TG - 24/32/600 mm "KNAUF", color blanc, d'acer galvanitzat, segons UNE-EN 13964.</t>
  </si>
  <si>
    <t xml:space="preserve">mt12pfk060ka</t>
  </si>
  <si>
    <t xml:space="preserve">m</t>
  </si>
  <si>
    <t xml:space="preserve">Perfil secundari EASY TG - 24/32/1200 mm "KNAUF", color blanc, d'acer galvanitzat, segons UNE-EN 13964.</t>
  </si>
  <si>
    <t xml:space="preserve">mt12pfk050f</t>
  </si>
  <si>
    <t xml:space="preserve">m</t>
  </si>
  <si>
    <t xml:space="preserve">Perfil angular EASY L - 25/25/3050 mm "KNAUF", color blanc, d'acer galvanitzat, segons UNE-EN 13964.</t>
  </si>
  <si>
    <t xml:space="preserve">mt12pek050a</t>
  </si>
  <si>
    <t xml:space="preserve">U</t>
  </si>
  <si>
    <t xml:space="preserve">Penjat Nonius "KNAUF", per a falsos sostres suspesos.</t>
  </si>
  <si>
    <t xml:space="preserve">mt12pek050b</t>
  </si>
  <si>
    <t xml:space="preserve">U</t>
  </si>
  <si>
    <t xml:space="preserve">Segur Nonius "KNAUF", per a falsos sostres suspesos.</t>
  </si>
  <si>
    <t xml:space="preserve">mt12pek050c</t>
  </si>
  <si>
    <t xml:space="preserve">U</t>
  </si>
  <si>
    <t xml:space="preserve">Part superior Nonius "KNAUF", 530/630, per a falsos sostres suspesos.</t>
  </si>
  <si>
    <t xml:space="preserve">mt12pek030</t>
  </si>
  <si>
    <t xml:space="preserve">U</t>
  </si>
  <si>
    <t xml:space="preserve">Barnilla de penjament "KNAUF" de 100 cm.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</si>
  <si>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</si>
  <si>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</si>
  <si>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</si>
  <si>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</si>
  <si>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</si>
  <si>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</si>
  <si>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</si>
  <si>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</si>
  <si>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</si>
  <si>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</si>
  <si>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</si>
  <si>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</si>
  <si>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</si>
  <si>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</si>
  <si>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</si>
  <si>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</si>
  <si>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</si>
  <si>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</si>
  <si>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</si>
  <si>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</si>
  <si>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</si>
  <si>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13964:2016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</si>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</sst>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1.020000</v>
      </c>
      <c r="H10" s="11"/>
      <c r="I10" s="12">
        <v>16.100000</v>
      </c>
      <c r="J10" s="12">
        <f ca="1">ROUND(INDIRECT(ADDRESS(ROW()+(0), COLUMN()+(-3), 1))*INDIRECT(ADDRESS(ROW()+(0), COLUMN()+(-1), 1)), 2)</f>
        <v>16.420000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0.900000</v>
      </c>
      <c r="H11" s="11"/>
      <c r="I11" s="12">
        <v>1.050000</v>
      </c>
      <c r="J11" s="12">
        <f ca="1">ROUND(INDIRECT(ADDRESS(ROW()+(0), COLUMN()+(-3), 1))*INDIRECT(ADDRESS(ROW()+(0), COLUMN()+(-1), 1)), 2)</f>
        <v>0.950000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1.750000</v>
      </c>
      <c r="H12" s="11"/>
      <c r="I12" s="12">
        <v>1.050000</v>
      </c>
      <c r="J12" s="12">
        <f ca="1">ROUND(INDIRECT(ADDRESS(ROW()+(0), COLUMN()+(-3), 1))*INDIRECT(ADDRESS(ROW()+(0), COLUMN()+(-1), 1)), 2)</f>
        <v>1.840000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0.900000</v>
      </c>
      <c r="H13" s="11"/>
      <c r="I13" s="12">
        <v>1.050000</v>
      </c>
      <c r="J13" s="12">
        <f ca="1">ROUND(INDIRECT(ADDRESS(ROW()+(0), COLUMN()+(-3), 1))*INDIRECT(ADDRESS(ROW()+(0), COLUMN()+(-1), 1)), 2)</f>
        <v>0.950000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0.800000</v>
      </c>
      <c r="H14" s="11"/>
      <c r="I14" s="12">
        <v>0.990000</v>
      </c>
      <c r="J14" s="12">
        <f ca="1">ROUND(INDIRECT(ADDRESS(ROW()+(0), COLUMN()+(-3), 1))*INDIRECT(ADDRESS(ROW()+(0), COLUMN()+(-1), 1)), 2)</f>
        <v>0.790000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0.750000</v>
      </c>
      <c r="H15" s="11"/>
      <c r="I15" s="12">
        <v>0.610000</v>
      </c>
      <c r="J15" s="12">
        <f ca="1">ROUND(INDIRECT(ADDRESS(ROW()+(0), COLUMN()+(-3), 1))*INDIRECT(ADDRESS(ROW()+(0), COLUMN()+(-1), 1)), 2)</f>
        <v>0.460000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0.750000</v>
      </c>
      <c r="H16" s="11"/>
      <c r="I16" s="12">
        <v>0.100000</v>
      </c>
      <c r="J16" s="12">
        <f ca="1">ROUND(INDIRECT(ADDRESS(ROW()+(0), COLUMN()+(-3), 1))*INDIRECT(ADDRESS(ROW()+(0), COLUMN()+(-1), 1)), 2)</f>
        <v>0.080000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0.750000</v>
      </c>
      <c r="H17" s="11"/>
      <c r="I17" s="12">
        <v>0.750000</v>
      </c>
      <c r="J17" s="12">
        <f ca="1">ROUND(INDIRECT(ADDRESS(ROW()+(0), COLUMN()+(-3), 1))*INDIRECT(ADDRESS(ROW()+(0), COLUMN()+(-1), 1)), 2)</f>
        <v>0.560000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0.750000</v>
      </c>
      <c r="H18" s="11"/>
      <c r="I18" s="12">
        <v>0.320000</v>
      </c>
      <c r="J18" s="12">
        <f ca="1">ROUND(INDIRECT(ADDRESS(ROW()+(0), COLUMN()+(-3), 1))*INDIRECT(ADDRESS(ROW()+(0), COLUMN()+(-1), 1)), 2)</f>
        <v>0.240000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0.750000</v>
      </c>
      <c r="H19" s="13"/>
      <c r="I19" s="14">
        <v>0.060000</v>
      </c>
      <c r="J19" s="14">
        <f ca="1">ROUND(INDIRECT(ADDRESS(ROW()+(0), COLUMN()+(-3), 1))*INDIRECT(ADDRESS(ROW()+(0), COLUMN()+(-1), 1)), 2)</f>
        <v>0.050000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22.340000</v>
      </c>
    </row>
    <row r="21" spans="1:10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0.215000</v>
      </c>
      <c r="H22" s="11"/>
      <c r="I22" s="12">
        <v>24.570000</v>
      </c>
      <c r="J22" s="12">
        <f ca="1">ROUND(INDIRECT(ADDRESS(ROW()+(0), COLUMN()+(-3), 1))*INDIRECT(ADDRESS(ROW()+(0), COLUMN()+(-1), 1)), 2)</f>
        <v>5.280000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0.215000</v>
      </c>
      <c r="H23" s="13"/>
      <c r="I23" s="14">
        <v>21.140000</v>
      </c>
      <c r="J23" s="14">
        <f ca="1">ROUND(INDIRECT(ADDRESS(ROW()+(0), COLUMN()+(-3), 1))*INDIRECT(ADDRESS(ROW()+(0), COLUMN()+(-1), 1)), 2)</f>
        <v>4.550000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9.830000</v>
      </c>
    </row>
    <row r="25" spans="1:10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2.000000</v>
      </c>
      <c r="H26" s="13"/>
      <c r="I26" s="14">
        <f ca="1">ROUND(SUM(INDIRECT(ADDRESS(ROW()+(-2), COLUMN()+(1), 1)),INDIRECT(ADDRESS(ROW()+(-6), COLUMN()+(1), 1))), 2)</f>
        <v>32.170000</v>
      </c>
      <c r="J26" s="14">
        <f ca="1">ROUND(INDIRECT(ADDRESS(ROW()+(0), COLUMN()+(-3), 1))*INDIRECT(ADDRESS(ROW()+(0), COLUMN()+(-1), 1))/100, 2)</f>
        <v>0.640000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32.810000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842016.000000</v>
      </c>
      <c r="G31" s="29"/>
      <c r="H31" s="29">
        <v>842017.000000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