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<sst xmlns="http://schemas.openxmlformats.org/spreadsheetml/2006/main" count="79" uniqueCount="79">
  <si>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</si>
  <si>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RTN019</t>
  </si>
  <si>
    <t xml:space="preserve">m²</t>
  </si>
  <si>
    <t xml:space="preserve">Fals sostre continu de plaques de guix natural (GRG). Sistema ATT "EL ALTERÓN".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</si>
  <si>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Q3. Sistema ATT "EL ALTERÓN" (13+18), constituït per: ESTRUCTURA: estructura metàl·lica d'acer galvanitzat de mestres primàries 47/18 mm amb una modulació de 400 mm i suspeses del sostre o element suport de formigó amb forquilles de penjant i varetes; PLAQUES: una capa de plaques de guix natural (GRG), sense cartró, estàndard / UNE-EN 13815 - 600 / 1200 / 13 / amb les vores longitudinals desiguals, ATT Basic "EL ALTERÓN". Inclús banda estanca autoadhesiva, ATT "EL ALTERÓN", perfils angular 30 "EL ALTERÓN", fixacions per a l'ancoratge dels perfils, cargols per a la fixació de les plaques, pasta de segellament ATT Hidro 60 MIN "EL ALTERÓN"; pasta d'acabat ATT "EL ALTERÓN", massilla monocomponent ATT "EL ALTERÓN"; per al segellat de trobades perimetrals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</si>
  <si>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</si>
  <si>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</si>
  <si>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</si>
  <si>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</si>
  <si>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</si>
  <si>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</si>
  <si>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</si>
  <si>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mt12pna080e</t>
  </si>
  <si>
    <t xml:space="preserve">m</t>
  </si>
  <si>
    <t xml:space="preserve">Banda estanca autoadhesiva, ATT "EL ALTERÓN", d'escuma de polietilè reticulat de cel·les tancades, de 30 mm d'amplada; per a l'estanquitat de la base i l'aïllament acústic del perímetre en envans i extradossats de plaques.</t>
  </si>
  <si>
    <t xml:space="preserve">mt12pna100d</t>
  </si>
  <si>
    <t xml:space="preserve">m</t>
  </si>
  <si>
    <t xml:space="preserve">Perfil angular 30 "EL ALTERÓN", d'acer galvanitzat, fabricat mitjançant laminació en fred, de 3000 mm de longitud, 30x30 mm de secció i 0,60 mm de gruix, per la realització d'extradossats autoportants i sostres, segons UNE-EN 14195.</t>
  </si>
  <si>
    <t xml:space="preserve">mt12pna025d</t>
  </si>
  <si>
    <t xml:space="preserve">U</t>
  </si>
  <si>
    <t xml:space="preserve">Fixació composta per tac i cargol de cap aixamfranat, de 5x30 mm, "EL ALTERÓN".</t>
  </si>
  <si>
    <t xml:space="preserve">mt12pna028b</t>
  </si>
  <si>
    <t xml:space="preserve">U</t>
  </si>
  <si>
    <t xml:space="preserve">Tac d'expansió M6 "EL ALTERÓN".</t>
  </si>
  <si>
    <t xml:space="preserve">mt12pna027b</t>
  </si>
  <si>
    <t xml:space="preserve">m</t>
  </si>
  <si>
    <t xml:space="preserve">Vareta roscada galvanitzada "EL ALTERÓN", de 6 mm de diàmetre i 1000 mm de longitud, amb dues femelles i una volandera.</t>
  </si>
  <si>
    <t xml:space="preserve">mt12pna120j</t>
  </si>
  <si>
    <t xml:space="preserve">U</t>
  </si>
  <si>
    <t xml:space="preserve">Forquilla de suspensió TC 47 "EL ALTERÓN", per a mestra 47/18.</t>
  </si>
  <si>
    <t xml:space="preserve">mt12pna090j</t>
  </si>
  <si>
    <t xml:space="preserve">m</t>
  </si>
  <si>
    <t xml:space="preserve">Mestra 47/18 de xapa d'acer galvanitzat, TC 47 "EL ALTERÓN", de 47 mm d'amplada i 0,60 mm de gruix, segons UNE-EN 14195.</t>
  </si>
  <si>
    <t xml:space="preserve">mt12pna130j</t>
  </si>
  <si>
    <t xml:space="preserve">U</t>
  </si>
  <si>
    <t xml:space="preserve">Peça d'empalmament TC 47 "EL ALTERÓN", per a mestra 47/18.</t>
  </si>
  <si>
    <t xml:space="preserve">mt12pna010ga</t>
  </si>
  <si>
    <t xml:space="preserve">m²</t>
  </si>
  <si>
    <t xml:space="preserve">Placa de guix natural (GRG), sense cartró, estàndard / UNE-EN 13815 - 600 / 1200 / 13 / amb les vores longitudinals desiguals, ATT Basic "EL ALTERÓN", formada per una ànima de guix d'origen natural reforçada per la inclusió en la massa de fibra de vidre; Euroclasse A1 de reacció al foc, segons UNE-EN 13501-1.</t>
  </si>
  <si>
    <t xml:space="preserve">mt12pna020k</t>
  </si>
  <si>
    <t xml:space="preserve">U</t>
  </si>
  <si>
    <t xml:space="preserve">Cargol autoperforant ATT PP 25 "EL ALTERÓN", amb cap de trompeta, de 25 mm de longitud, per a instal·lació de plaques de guix natural (GRG) sobre perfils de gruix inferior a 6 mm.</t>
  </si>
  <si>
    <t xml:space="preserve">mt12pna030zn</t>
  </si>
  <si>
    <t xml:space="preserve">kg</t>
  </si>
  <si>
    <t xml:space="preserve">Pasta de segellament ATT Hidro 60 MIN "EL ALTERÓN", d'enduriment normal (60 minuts), amb additiu hidròfug; per a aplicació manual o mecànica sense cinta de segellament.</t>
  </si>
  <si>
    <t xml:space="preserve">mt12pna030Mu</t>
  </si>
  <si>
    <t xml:space="preserve">kg</t>
  </si>
  <si>
    <t xml:space="preserve">Pasta d'acabat ATT "EL ALTERÓN", d'adormiment lent (90 minuts).</t>
  </si>
  <si>
    <t xml:space="preserve">mt12pna040c</t>
  </si>
  <si>
    <t xml:space="preserve">U</t>
  </si>
  <si>
    <t xml:space="preserve">Cartutx de 300 cm³ de massilla monocomponent ATT "EL ALTERÓN"; per al segellat de trobades perimetrals.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</si>
  <si>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</si>
  <si>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</si>
  <si>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</si>
  <si>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</si>
  <si>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</si>
  <si>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</si>
  <si>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</si>
  <si>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</si>
  <si>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</si>
  <si>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</si>
  <si>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</si>
  <si>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</si>
  <si>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</si>
  <si>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</si>
  <si>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</si>
  <si>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</si>
  <si>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</si>
  <si>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</si>
  <si>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</si>
  <si>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</si>
  <si>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</si>
  <si>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</si>
  <si>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13815:2012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</si>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</sst>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78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0.4</v>
      </c>
      <c r="G10" s="11"/>
      <c r="H10" s="12">
        <v>0.27</v>
      </c>
      <c r="I10" s="12"/>
      <c r="J10" s="12">
        <f ca="1">ROUND(INDIRECT(ADDRESS(ROW()+(0), COLUMN()+(-4), 1))*INDIRECT(ADDRESS(ROW()+(0), COLUMN()+(-2), 1)), 2)</f>
        <v>0.11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0.88</v>
      </c>
      <c r="I11" s="12"/>
      <c r="J11" s="12">
        <f ca="1">ROUND(INDIRECT(ADDRESS(ROW()+(0), COLUMN()+(-4), 1))*INDIRECT(ADDRESS(ROW()+(0), COLUMN()+(-2), 1)), 2)</f>
        <v>0.35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1.36</v>
      </c>
      <c r="G12" s="11"/>
      <c r="H12" s="12">
        <v>0.08</v>
      </c>
      <c r="I12" s="12"/>
      <c r="J12" s="12">
        <f ca="1">ROUND(INDIRECT(ADDRESS(ROW()+(0), COLUMN()+(-4), 1))*INDIRECT(ADDRESS(ROW()+(0), COLUMN()+(-2),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1.36</v>
      </c>
      <c r="G13" s="11"/>
      <c r="H13" s="12">
        <v>0.13</v>
      </c>
      <c r="I13" s="12"/>
      <c r="J13" s="12">
        <f ca="1">ROUND(INDIRECT(ADDRESS(ROW()+(0), COLUMN()+(-4), 1))*INDIRECT(ADDRESS(ROW()+(0), COLUMN()+(-2), 1)), 2)</f>
        <v>0.18</v>
      </c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1.36</v>
      </c>
      <c r="G14" s="11"/>
      <c r="H14" s="12">
        <v>0.62</v>
      </c>
      <c r="I14" s="12"/>
      <c r="J14" s="12">
        <f ca="1">ROUND(INDIRECT(ADDRESS(ROW()+(0), COLUMN()+(-4), 1))*INDIRECT(ADDRESS(ROW()+(0), COLUMN()+(-2), 1)), 2)</f>
        <v>0.84</v>
      </c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1.36</v>
      </c>
      <c r="G15" s="11"/>
      <c r="H15" s="12">
        <v>0.2</v>
      </c>
      <c r="I15" s="12"/>
      <c r="J15" s="12">
        <f ca="1">ROUND(INDIRECT(ADDRESS(ROW()+(0), COLUMN()+(-4), 1))*INDIRECT(ADDRESS(ROW()+(0), COLUMN()+(-2), 1)), 2)</f>
        <v>0.27</v>
      </c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</v>
      </c>
      <c r="G16" s="11"/>
      <c r="H16" s="12">
        <v>1.22</v>
      </c>
      <c r="I16" s="12"/>
      <c r="J16" s="12">
        <f ca="1">ROUND(INDIRECT(ADDRESS(ROW()+(0), COLUMN()+(-4), 1))*INDIRECT(ADDRESS(ROW()+(0), COLUMN()+(-2), 1)), 2)</f>
        <v>3.66</v>
      </c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0.435</v>
      </c>
      <c r="G17" s="11"/>
      <c r="H17" s="12">
        <v>0.3</v>
      </c>
      <c r="I17" s="12"/>
      <c r="J17" s="12">
        <f ca="1">ROUND(INDIRECT(ADDRESS(ROW()+(0), COLUMN()+(-4), 1))*INDIRECT(ADDRESS(ROW()+(0), COLUMN()+(-2), 1)), 2)</f>
        <v>0.13</v>
      </c>
    </row>
    <row r="18" spans="1:10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1.02</v>
      </c>
      <c r="G18" s="11"/>
      <c r="H18" s="12">
        <v>4.85</v>
      </c>
      <c r="I18" s="12"/>
      <c r="J18" s="12">
        <f ca="1">ROUND(INDIRECT(ADDRESS(ROW()+(0), COLUMN()+(-4), 1))*INDIRECT(ADDRESS(ROW()+(0), COLUMN()+(-2), 1)), 2)</f>
        <v>4.95</v>
      </c>
    </row>
    <row r="19" spans="1:10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18</v>
      </c>
      <c r="G19" s="11"/>
      <c r="H19" s="12">
        <v>0.02</v>
      </c>
      <c r="I19" s="12"/>
      <c r="J19" s="12">
        <f ca="1">ROUND(INDIRECT(ADDRESS(ROW()+(0), COLUMN()+(-4), 1))*INDIRECT(ADDRESS(ROW()+(0), COLUMN()+(-2), 1)), 2)</f>
        <v>0.36</v>
      </c>
    </row>
    <row r="20" spans="1:10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0.11</v>
      </c>
      <c r="G20" s="11"/>
      <c r="H20" s="12">
        <v>2.1</v>
      </c>
      <c r="I20" s="12"/>
      <c r="J20" s="12">
        <f ca="1">ROUND(INDIRECT(ADDRESS(ROW()+(0), COLUMN()+(-4), 1))*INDIRECT(ADDRESS(ROW()+(0), COLUMN()+(-2), 1)), 2)</f>
        <v>0.23</v>
      </c>
    </row>
    <row r="21" spans="1:10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0.11</v>
      </c>
      <c r="G21" s="11"/>
      <c r="H21" s="12">
        <v>0.83</v>
      </c>
      <c r="I21" s="12"/>
      <c r="J21" s="12">
        <f ca="1">ROUND(INDIRECT(ADDRESS(ROW()+(0), COLUMN()+(-4), 1))*INDIRECT(ADDRESS(ROW()+(0), COLUMN()+(-2), 1)), 2)</f>
        <v>0.09</v>
      </c>
    </row>
    <row r="22" spans="1:10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0.033</v>
      </c>
      <c r="G22" s="13"/>
      <c r="H22" s="14">
        <v>3.94</v>
      </c>
      <c r="I22" s="14"/>
      <c r="J22" s="14">
        <f ca="1">ROUND(INDIRECT(ADDRESS(ROW()+(0), COLUMN()+(-4), 1))*INDIRECT(ADDRESS(ROW()+(0), COLUMN()+(-2), 1)), 2)</f>
        <v>0.13</v>
      </c>
    </row>
    <row r="23" spans="1:10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11.41</v>
      </c>
    </row>
    <row r="24" spans="1:10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0.334</v>
      </c>
      <c r="G25" s="11"/>
      <c r="H25" s="12">
        <v>28.39</v>
      </c>
      <c r="I25" s="12"/>
      <c r="J25" s="12">
        <f ca="1">ROUND(INDIRECT(ADDRESS(ROW()+(0), COLUMN()+(-4), 1))*INDIRECT(ADDRESS(ROW()+(0), COLUMN()+(-2), 1)), 2)</f>
        <v>9.48</v>
      </c>
    </row>
    <row r="26" spans="1:10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0.124</v>
      </c>
      <c r="G26" s="13"/>
      <c r="H26" s="14">
        <v>24.46</v>
      </c>
      <c r="I26" s="14"/>
      <c r="J26" s="14">
        <f ca="1">ROUND(INDIRECT(ADDRESS(ROW()+(0), COLUMN()+(-4), 1))*INDIRECT(ADDRESS(ROW()+(0), COLUMN()+(-2), 1)), 2)</f>
        <v>3.03</v>
      </c>
    </row>
    <row r="27" spans="1:10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9"/>
      <c r="J27" s="17">
        <f ca="1">ROUND(SUM(INDIRECT(ADDRESS(ROW()+(-1), COLUMN()+(0), 1)),INDIRECT(ADDRESS(ROW()+(-2), COLUMN()+(0), 1))), 2)</f>
        <v>12.51</v>
      </c>
    </row>
    <row r="28" spans="1:10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  <c r="J28" s="15"/>
    </row>
    <row r="29" spans="1:10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COLUMN()+(2), 1)),INDIRECT(ADDRESS(ROW()+(-6), COLUMN()+(2), 1))), 2)</f>
        <v>23.92</v>
      </c>
      <c r="I29" s="14"/>
      <c r="J29" s="14">
        <f ca="1">ROUND(INDIRECT(ADDRESS(ROW()+(0), COLUMN()+(-4), 1))*INDIRECT(ADDRESS(ROW()+(0), COLUMN()+(-2), 1))/100, 2)</f>
        <v>0.48</v>
      </c>
    </row>
    <row r="30" spans="1:10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5"/>
      <c r="J30" s="26">
        <f ca="1">ROUND(SUM(INDIRECT(ADDRESS(ROW()+(-1), COLUMN()+(0), 1)),INDIRECT(ADDRESS(ROW()+(-3), COLUMN()+(0), 1)),INDIRECT(ADDRESS(ROW()+(-7), COLUMN()+(0), 1))), 2)</f>
        <v>24.4</v>
      </c>
    </row>
    <row r="33" spans="1:10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  <c r="J33" s="27"/>
    </row>
    <row r="34" spans="1:10" ht="13.50" thickBot="1" customHeight="1">
      <c r="A34" s="28" t="s">
        <v>69</v>
      </c>
      <c r="B34" s="28"/>
      <c r="C34" s="28"/>
      <c r="D34" s="28"/>
      <c r="E34" s="29">
        <v>112006</v>
      </c>
      <c r="F34" s="29"/>
      <c r="G34" s="29">
        <v>112007</v>
      </c>
      <c r="H34" s="29"/>
      <c r="I34" s="29" t="s">
        <v>70</v>
      </c>
      <c r="J34" s="29"/>
    </row>
    <row r="35" spans="1:10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3">
        <v>112007</v>
      </c>
      <c r="F36" s="33"/>
      <c r="G36" s="33">
        <v>112007</v>
      </c>
      <c r="H36" s="33"/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9">
        <v>162007</v>
      </c>
      <c r="F37" s="29"/>
      <c r="G37" s="29">
        <v>162008</v>
      </c>
      <c r="H37" s="29"/>
      <c r="I37" s="29" t="s">
        <v>74</v>
      </c>
      <c r="J37" s="29"/>
    </row>
    <row r="38" spans="1:10" ht="13.50" thickBot="1" customHeight="1">
      <c r="A38" s="32" t="s">
        <v>75</v>
      </c>
      <c r="B38" s="32"/>
      <c r="C38" s="32"/>
      <c r="D38" s="32"/>
      <c r="E38" s="33"/>
      <c r="F38" s="33"/>
      <c r="G38" s="33"/>
      <c r="H38" s="33"/>
      <c r="I38" s="33"/>
      <c r="J38" s="33"/>
    </row>
    <row r="41" spans="1:1" ht="33.75" thickBot="1" customHeight="1">
      <c r="A41" s="1" t="s">
        <v>76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G19"/>
    <mergeCell ref="H19:I19"/>
    <mergeCell ref="A20:B20"/>
    <mergeCell ref="D20:E20"/>
    <mergeCell ref="F20:G20"/>
    <mergeCell ref="H20:I20"/>
    <mergeCell ref="A21:B21"/>
    <mergeCell ref="D21:E21"/>
    <mergeCell ref="F21:G21"/>
    <mergeCell ref="H21:I21"/>
    <mergeCell ref="A22:B22"/>
    <mergeCell ref="D22:E22"/>
    <mergeCell ref="F22:G22"/>
    <mergeCell ref="H22:I22"/>
    <mergeCell ref="A23:B23"/>
    <mergeCell ref="D23:E23"/>
    <mergeCell ref="F23:I23"/>
    <mergeCell ref="A24:B24"/>
    <mergeCell ref="D24:G24"/>
    <mergeCell ref="H24:I24"/>
    <mergeCell ref="A25:B25"/>
    <mergeCell ref="D25:E25"/>
    <mergeCell ref="F25:G25"/>
    <mergeCell ref="H25:I25"/>
    <mergeCell ref="A26:B26"/>
    <mergeCell ref="D26:E26"/>
    <mergeCell ref="F26:G26"/>
    <mergeCell ref="H26:I26"/>
    <mergeCell ref="A27:B27"/>
    <mergeCell ref="D27:E27"/>
    <mergeCell ref="F27:I27"/>
    <mergeCell ref="A28:B28"/>
    <mergeCell ref="D28:G28"/>
    <mergeCell ref="H28:I28"/>
    <mergeCell ref="A29:B29"/>
    <mergeCell ref="D29:E29"/>
    <mergeCell ref="F29:G29"/>
    <mergeCell ref="H29:I29"/>
    <mergeCell ref="A30:E30"/>
    <mergeCell ref="F30:I30"/>
    <mergeCell ref="A33:D33"/>
    <mergeCell ref="E33:F33"/>
    <mergeCell ref="G33:H33"/>
    <mergeCell ref="I33:J33"/>
    <mergeCell ref="A34:D34"/>
    <mergeCell ref="E34:F34"/>
    <mergeCell ref="G34:H34"/>
    <mergeCell ref="I34:J36"/>
    <mergeCell ref="A35:D35"/>
    <mergeCell ref="E35:F35"/>
    <mergeCell ref="G35:H35"/>
    <mergeCell ref="A36:D36"/>
    <mergeCell ref="E36:F36"/>
    <mergeCell ref="G36:H36"/>
    <mergeCell ref="A37:D37"/>
    <mergeCell ref="E37:F38"/>
    <mergeCell ref="G37:H38"/>
    <mergeCell ref="I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